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mittee\Compliments Complaints_comments\Report to CMT 2020\Report to CMT\CMT\"/>
    </mc:Choice>
  </mc:AlternateContent>
  <bookViews>
    <workbookView xWindow="0" yWindow="0" windowWidth="20490" windowHeight="7755" tabRatio="842"/>
  </bookViews>
  <sheets>
    <sheet name="SUMMARY" sheetId="2" r:id="rId1"/>
    <sheet name="Formal Complaints" sheetId="1" r:id="rId2"/>
    <sheet name="FC per 10,000" sheetId="14" r:id="rId3"/>
    <sheet name="Staffordshire" sheetId="15" r:id="rId4"/>
    <sheet name="CIPFA FG" sheetId="16" r:id="rId5"/>
    <sheet name="Bar- formal complaints" sheetId="7" r:id="rId6"/>
    <sheet name="Bar -per 10,000" sheetId="8" r:id="rId7"/>
    <sheet name="Bar -Staffs" sheetId="9" r:id="rId8"/>
    <sheet name="Bar -Staffs 10k" sheetId="12" r:id="rId9"/>
    <sheet name="Bar- CIPFA" sheetId="18" r:id="rId10"/>
    <sheet name="Bar CIPFA per 10k" sheetId="17" r:id="rId11"/>
  </sheets>
  <definedNames>
    <definedName name="_xlnm._FilterDatabase" localSheetId="9" hidden="1">'Bar- CIPFA'!$C$1:$E$93</definedName>
    <definedName name="_xlnm._FilterDatabase" localSheetId="10" hidden="1">'Bar CIPFA per 10k'!$A$1:$K$61</definedName>
    <definedName name="_xlnm._FilterDatabase" localSheetId="5" hidden="1">'Bar- formal complaints'!$C$1:$E$93</definedName>
    <definedName name="_xlnm._FilterDatabase" localSheetId="6" hidden="1">'Bar -per 10,000'!$A$1:$K$61</definedName>
    <definedName name="_xlnm._FilterDatabase" localSheetId="8" hidden="1">'Bar -Staffs 10k'!$A$1:$K$61</definedName>
    <definedName name="_xlnm._FilterDatabase" localSheetId="2" hidden="1">'FC per 10,000'!$A$2:$K$2</definedName>
    <definedName name="_xlnm._FilterDatabase" localSheetId="1" hidden="1">'Formal Complaints'!$A$2:$N$2</definedName>
    <definedName name="_xlnm._FilterDatabase" localSheetId="3" hidden="1">Staffordshire!$A$4:$D$4</definedName>
  </definedNames>
  <calcPr calcId="152511"/>
</workbook>
</file>

<file path=xl/calcChain.xml><?xml version="1.0" encoding="utf-8"?>
<calcChain xmlns="http://schemas.openxmlformats.org/spreadsheetml/2006/main">
  <c r="L8" i="9" l="1"/>
  <c r="I7" i="8"/>
  <c r="J7" i="7"/>
  <c r="Q9" i="15" l="1"/>
  <c r="Q7" i="15"/>
  <c r="Q5" i="15"/>
  <c r="N13" i="1"/>
  <c r="N23" i="1"/>
  <c r="N41" i="1"/>
  <c r="N40" i="1"/>
  <c r="N5" i="1"/>
  <c r="N18" i="1"/>
  <c r="N35" i="1"/>
  <c r="N47" i="1"/>
  <c r="N14" i="1"/>
  <c r="N10" i="1"/>
  <c r="N36" i="1"/>
  <c r="N27" i="1"/>
  <c r="N39" i="1"/>
  <c r="N24" i="1"/>
  <c r="N33" i="1"/>
  <c r="N26" i="1"/>
  <c r="N28" i="1"/>
  <c r="N43" i="1"/>
  <c r="N8" i="1"/>
  <c r="N19" i="1"/>
  <c r="N38" i="1"/>
  <c r="N9" i="1"/>
  <c r="N34" i="1"/>
  <c r="N30" i="1"/>
  <c r="N22" i="1"/>
  <c r="N32" i="1"/>
  <c r="N42" i="1"/>
  <c r="N16" i="1"/>
  <c r="N48" i="1"/>
  <c r="N46" i="1"/>
  <c r="N31" i="1"/>
  <c r="N21" i="1"/>
  <c r="N29" i="1"/>
  <c r="N11" i="1"/>
  <c r="N45" i="1"/>
  <c r="N15" i="1"/>
  <c r="N25" i="1"/>
  <c r="N17" i="1"/>
  <c r="N6" i="1"/>
  <c r="N3" i="1"/>
  <c r="N44" i="1"/>
  <c r="N7" i="1"/>
  <c r="N4" i="1"/>
  <c r="N37" i="1"/>
  <c r="N12" i="1"/>
  <c r="N20" i="1"/>
  <c r="L7" i="18"/>
  <c r="K7" i="18"/>
  <c r="J7" i="18"/>
  <c r="D16" i="18"/>
  <c r="E16" i="18"/>
  <c r="C16" i="18"/>
  <c r="K7" i="17"/>
  <c r="J7" i="17"/>
  <c r="I7" i="17"/>
  <c r="E16" i="17"/>
  <c r="D16" i="17"/>
  <c r="C16" i="17"/>
  <c r="E190" i="7"/>
  <c r="L7" i="7"/>
  <c r="K7" i="7"/>
  <c r="D190" i="7"/>
  <c r="C190" i="7"/>
  <c r="K7" i="8"/>
  <c r="J7" i="8"/>
  <c r="E190" i="8"/>
  <c r="D190" i="8"/>
  <c r="C190" i="8"/>
  <c r="E10" i="12"/>
  <c r="K5" i="12"/>
  <c r="J5" i="12"/>
  <c r="I5" i="12"/>
  <c r="C10" i="12"/>
  <c r="E10" i="9"/>
  <c r="D10" i="9"/>
  <c r="C10" i="9"/>
  <c r="N8" i="9"/>
  <c r="M8" i="9"/>
  <c r="F62" i="17"/>
  <c r="Q6" i="15" l="1"/>
  <c r="Q8" i="15"/>
  <c r="D10" i="12" l="1"/>
  <c r="F62" i="12"/>
  <c r="F62" i="8" l="1"/>
</calcChain>
</file>

<file path=xl/sharedStrings.xml><?xml version="1.0" encoding="utf-8"?>
<sst xmlns="http://schemas.openxmlformats.org/spreadsheetml/2006/main" count="3754" uniqueCount="443">
  <si>
    <t>Complaints</t>
  </si>
  <si>
    <t>Missing</t>
  </si>
  <si>
    <t>E07000009</t>
  </si>
  <si>
    <t>East Cambridgeshire</t>
  </si>
  <si>
    <t>E07000012</t>
  </si>
  <si>
    <t>South Cambridgeshire</t>
  </si>
  <si>
    <t>E07000028</t>
  </si>
  <si>
    <t>Carlisle</t>
  </si>
  <si>
    <t>E07000031</t>
  </si>
  <si>
    <t>South Lakeland</t>
  </si>
  <si>
    <t>E07000042</t>
  </si>
  <si>
    <t>Mid Devon</t>
  </si>
  <si>
    <t>E07000045</t>
  </si>
  <si>
    <t>Teignbridge</t>
  </si>
  <si>
    <t>E07000062</t>
  </si>
  <si>
    <t>Hastings</t>
  </si>
  <si>
    <t>E07000065</t>
  </si>
  <si>
    <t>Wealden</t>
  </si>
  <si>
    <t>E07000068</t>
  </si>
  <si>
    <t>Brentwood</t>
  </si>
  <si>
    <t>E07000071</t>
  </si>
  <si>
    <t>Colchester</t>
  </si>
  <si>
    <t>E07000074</t>
  </si>
  <si>
    <t>Maldon</t>
  </si>
  <si>
    <t>E07000082</t>
  </si>
  <si>
    <t>Stroud</t>
  </si>
  <si>
    <t>E07000085</t>
  </si>
  <si>
    <t>East Hampshire</t>
  </si>
  <si>
    <t>E07000088</t>
  </si>
  <si>
    <t>Gosport</t>
  </si>
  <si>
    <t>E07000091</t>
  </si>
  <si>
    <t>New Forest</t>
  </si>
  <si>
    <t>E07000094</t>
  </si>
  <si>
    <t>Winchester</t>
  </si>
  <si>
    <t>E07000102</t>
  </si>
  <si>
    <t>Three Rivers</t>
  </si>
  <si>
    <t>E07000105</t>
  </si>
  <si>
    <t>Ashford</t>
  </si>
  <si>
    <t>E07000108</t>
  </si>
  <si>
    <t>Dover</t>
  </si>
  <si>
    <t>E07000111</t>
  </si>
  <si>
    <t>Sevenoaks</t>
  </si>
  <si>
    <t>E07000114</t>
  </si>
  <si>
    <t>Thanet</t>
  </si>
  <si>
    <t>E07000117</t>
  </si>
  <si>
    <t>Burnley</t>
  </si>
  <si>
    <t>E07000125</t>
  </si>
  <si>
    <t>Rossendale</t>
  </si>
  <si>
    <t>E07000128</t>
  </si>
  <si>
    <t>Wyre</t>
  </si>
  <si>
    <t>E07000131</t>
  </si>
  <si>
    <t>Harborough</t>
  </si>
  <si>
    <t>E07000134</t>
  </si>
  <si>
    <t>North West Leicestershire</t>
  </si>
  <si>
    <t>E07000137</t>
  </si>
  <si>
    <t>East Lindsey</t>
  </si>
  <si>
    <t>E07000145</t>
  </si>
  <si>
    <t>Great Yarmouth</t>
  </si>
  <si>
    <t>E07000148</t>
  </si>
  <si>
    <t>Norwich</t>
  </si>
  <si>
    <t>E07000151</t>
  </si>
  <si>
    <t>Daventry</t>
  </si>
  <si>
    <t>E07000154</t>
  </si>
  <si>
    <t>Northampton</t>
  </si>
  <si>
    <t>E07000163</t>
  </si>
  <si>
    <t>Craven</t>
  </si>
  <si>
    <t>E07000171</t>
  </si>
  <si>
    <t>Bassetlaw</t>
  </si>
  <si>
    <t>E07000174</t>
  </si>
  <si>
    <t>Mansfield</t>
  </si>
  <si>
    <t>E07000177</t>
  </si>
  <si>
    <t>Cherwell</t>
  </si>
  <si>
    <t>E07000180</t>
  </si>
  <si>
    <t>Vale of White Horse</t>
  </si>
  <si>
    <t>E07000188</t>
  </si>
  <si>
    <t>Sedgemoor</t>
  </si>
  <si>
    <t>E07000196</t>
  </si>
  <si>
    <t>South Staffordshire</t>
  </si>
  <si>
    <t>E07000199</t>
  </si>
  <si>
    <t>Tamworth</t>
  </si>
  <si>
    <t>E07000202</t>
  </si>
  <si>
    <t>Ipswich</t>
  </si>
  <si>
    <t>E07000208</t>
  </si>
  <si>
    <t>Epsom and Ewell</t>
  </si>
  <si>
    <t>E07000211</t>
  </si>
  <si>
    <t>Reigate and Banstead</t>
  </si>
  <si>
    <t>E07000219</t>
  </si>
  <si>
    <t>Nuneaton and Bedworth</t>
  </si>
  <si>
    <t>E07000222</t>
  </si>
  <si>
    <t>Warwick</t>
  </si>
  <si>
    <t>E07000225</t>
  </si>
  <si>
    <t>Chichester</t>
  </si>
  <si>
    <t>E07000228</t>
  </si>
  <si>
    <t>Mid Sussex</t>
  </si>
  <si>
    <t>E07000235</t>
  </si>
  <si>
    <t>Malvern Hills</t>
  </si>
  <si>
    <t>E07000011</t>
  </si>
  <si>
    <t>Huntingdonshire</t>
  </si>
  <si>
    <t>E07000027</t>
  </si>
  <si>
    <t>Barrow-in-Furness</t>
  </si>
  <si>
    <t>E07000030</t>
  </si>
  <si>
    <t>Eden</t>
  </si>
  <si>
    <t>E07000033</t>
  </si>
  <si>
    <t>Bolsover</t>
  </si>
  <si>
    <t>E07000036</t>
  </si>
  <si>
    <t>Erewash</t>
  </si>
  <si>
    <t>E07000039</t>
  </si>
  <si>
    <t>South Derbyshire</t>
  </si>
  <si>
    <t>E07000047</t>
  </si>
  <si>
    <t>West Devon</t>
  </si>
  <si>
    <t>E07000067</t>
  </si>
  <si>
    <t>Braintree</t>
  </si>
  <si>
    <t>E07000070</t>
  </si>
  <si>
    <t>Chelmsford</t>
  </si>
  <si>
    <t>E07000073</t>
  </si>
  <si>
    <t>Harlow</t>
  </si>
  <si>
    <t>E07000076</t>
  </si>
  <si>
    <t>Tendring</t>
  </si>
  <si>
    <t>E07000079</t>
  </si>
  <si>
    <t>Cotswold</t>
  </si>
  <si>
    <t>E07000087</t>
  </si>
  <si>
    <t>Fareham</t>
  </si>
  <si>
    <t>E07000090</t>
  </si>
  <si>
    <t>Havant</t>
  </si>
  <si>
    <t>E07000093</t>
  </si>
  <si>
    <t>Test Valley</t>
  </si>
  <si>
    <t>E07000096</t>
  </si>
  <si>
    <t>Dacorum</t>
  </si>
  <si>
    <t>E07000099</t>
  </si>
  <si>
    <t>North Hertfordshire</t>
  </si>
  <si>
    <t>E07000107</t>
  </si>
  <si>
    <t>Dartford</t>
  </si>
  <si>
    <t>E07000110</t>
  </si>
  <si>
    <t>Maidstone</t>
  </si>
  <si>
    <t>E07000113</t>
  </si>
  <si>
    <t>Swale</t>
  </si>
  <si>
    <t>E07000116</t>
  </si>
  <si>
    <t>Tunbridge Wells</t>
  </si>
  <si>
    <t>E07000119</t>
  </si>
  <si>
    <t>Fylde</t>
  </si>
  <si>
    <t>E07000122</t>
  </si>
  <si>
    <t>Pendle</t>
  </si>
  <si>
    <t>E07000130</t>
  </si>
  <si>
    <t>Charnwood</t>
  </si>
  <si>
    <t>E07000133</t>
  </si>
  <si>
    <t>Melton</t>
  </si>
  <si>
    <t>E07000136</t>
  </si>
  <si>
    <t>Boston</t>
  </si>
  <si>
    <t>E07000139</t>
  </si>
  <si>
    <t>North Kesteven</t>
  </si>
  <si>
    <t>E07000142</t>
  </si>
  <si>
    <t>West Lindsey</t>
  </si>
  <si>
    <t>E07000150</t>
  </si>
  <si>
    <t>Corby</t>
  </si>
  <si>
    <t>E07000153</t>
  </si>
  <si>
    <t>Kettering</t>
  </si>
  <si>
    <t>E07000156</t>
  </si>
  <si>
    <t>Wellingborough</t>
  </si>
  <si>
    <t>E07000165</t>
  </si>
  <si>
    <t>Harrogate</t>
  </si>
  <si>
    <t>E07000168</t>
  </si>
  <si>
    <t>Scarborough</t>
  </si>
  <si>
    <t>E07000176</t>
  </si>
  <si>
    <t>Rushcliffe</t>
  </si>
  <si>
    <t>E07000179</t>
  </si>
  <si>
    <t>South Oxfordshire</t>
  </si>
  <si>
    <t>E07000187</t>
  </si>
  <si>
    <t>Mendip</t>
  </si>
  <si>
    <t>E07000193</t>
  </si>
  <si>
    <t>East Staffordshire</t>
  </si>
  <si>
    <t>E07000207</t>
  </si>
  <si>
    <t>Elmbridge</t>
  </si>
  <si>
    <t>E07000210</t>
  </si>
  <si>
    <t>Mole Valley</t>
  </si>
  <si>
    <t>E07000213</t>
  </si>
  <si>
    <t>Spelthorne</t>
  </si>
  <si>
    <t>E07000216</t>
  </si>
  <si>
    <t>Waverley</t>
  </si>
  <si>
    <t>E07000224</t>
  </si>
  <si>
    <t>Arun</t>
  </si>
  <si>
    <t>E07000227</t>
  </si>
  <si>
    <t>Horsham</t>
  </si>
  <si>
    <t>E07000234</t>
  </si>
  <si>
    <t>Bromsgrove</t>
  </si>
  <si>
    <t>E07000237</t>
  </si>
  <si>
    <t>Worcester</t>
  </si>
  <si>
    <t>E07000008</t>
  </si>
  <si>
    <t>Cambridge</t>
  </si>
  <si>
    <t>E07000029</t>
  </si>
  <si>
    <t>Copeland</t>
  </si>
  <si>
    <t>E07000032</t>
  </si>
  <si>
    <t>Amber Valley</t>
  </si>
  <si>
    <t>E07000035</t>
  </si>
  <si>
    <t>Derbyshire Dales</t>
  </si>
  <si>
    <t>E07000038</t>
  </si>
  <si>
    <t>North East Derbyshire</t>
  </si>
  <si>
    <t>E07000041</t>
  </si>
  <si>
    <t>Exeter</t>
  </si>
  <si>
    <t>E07000044</t>
  </si>
  <si>
    <t>South Hams</t>
  </si>
  <si>
    <t>E07000061</t>
  </si>
  <si>
    <t>Eastbourne</t>
  </si>
  <si>
    <t>E07000064</t>
  </si>
  <si>
    <t>Rother</t>
  </si>
  <si>
    <t>E07000072</t>
  </si>
  <si>
    <t>Epping Forest</t>
  </si>
  <si>
    <t>E07000075</t>
  </si>
  <si>
    <t>Rochford</t>
  </si>
  <si>
    <t>E07000078</t>
  </si>
  <si>
    <t>Cheltenham</t>
  </si>
  <si>
    <t>E07000081</t>
  </si>
  <si>
    <t>Gloucester</t>
  </si>
  <si>
    <t>E07000084</t>
  </si>
  <si>
    <t>Basingstoke and Deane</t>
  </si>
  <si>
    <t>E07000092</t>
  </si>
  <si>
    <t>Rushmoor</t>
  </si>
  <si>
    <t>E07000095</t>
  </si>
  <si>
    <t>Broxbourne</t>
  </si>
  <si>
    <t>E07000098</t>
  </si>
  <si>
    <t>Hertsmere</t>
  </si>
  <si>
    <t>E07000243</t>
  </si>
  <si>
    <t>Stevenage</t>
  </si>
  <si>
    <t>E07000241</t>
  </si>
  <si>
    <t>Welwyn Hatfield</t>
  </si>
  <si>
    <t>E07000112</t>
  </si>
  <si>
    <t>Folkestone and Hythe</t>
  </si>
  <si>
    <t>E07000115</t>
  </si>
  <si>
    <t>Tonbridge and Malling</t>
  </si>
  <si>
    <t>E07000118</t>
  </si>
  <si>
    <t>Chorley</t>
  </si>
  <si>
    <t>E07000121</t>
  </si>
  <si>
    <t>Lancaster</t>
  </si>
  <si>
    <t>E07000124</t>
  </si>
  <si>
    <t>Ribble Valley</t>
  </si>
  <si>
    <t>E07000127</t>
  </si>
  <si>
    <t>West Lancashire</t>
  </si>
  <si>
    <t>E07000135</t>
  </si>
  <si>
    <t>Oadby and Wigston</t>
  </si>
  <si>
    <t>E07000138</t>
  </si>
  <si>
    <t>Lincoln</t>
  </si>
  <si>
    <t>E07000141</t>
  </si>
  <si>
    <t>South Kesteven</t>
  </si>
  <si>
    <t>E07000144</t>
  </si>
  <si>
    <t>Broadland</t>
  </si>
  <si>
    <t>E07000147</t>
  </si>
  <si>
    <t>North Norfolk</t>
  </si>
  <si>
    <t>E07000155</t>
  </si>
  <si>
    <t>South Northamptonshire</t>
  </si>
  <si>
    <t>E07000164</t>
  </si>
  <si>
    <t>Hambleton</t>
  </si>
  <si>
    <t>E07000167</t>
  </si>
  <si>
    <t>Ryedale</t>
  </si>
  <si>
    <t>E07000170</t>
  </si>
  <si>
    <t>Ashfield</t>
  </si>
  <si>
    <t>E07000173</t>
  </si>
  <si>
    <t>Gedling</t>
  </si>
  <si>
    <t>E07000181</t>
  </si>
  <si>
    <t>West Oxfordshire</t>
  </si>
  <si>
    <t>E07000189</t>
  </si>
  <si>
    <t>South Somerset</t>
  </si>
  <si>
    <t>E07000192</t>
  </si>
  <si>
    <t>Cannock Chase</t>
  </si>
  <si>
    <t>E07000195</t>
  </si>
  <si>
    <t>Newcastle-under-Lyme</t>
  </si>
  <si>
    <t>E07000198</t>
  </si>
  <si>
    <t>Staffordshire Moorlands</t>
  </si>
  <si>
    <t>E07000209</t>
  </si>
  <si>
    <t>Guildford</t>
  </si>
  <si>
    <t>E07000212</t>
  </si>
  <si>
    <t>Runnymede</t>
  </si>
  <si>
    <t>E07000215</t>
  </si>
  <si>
    <t>Tandridge</t>
  </si>
  <si>
    <t>E07000218</t>
  </si>
  <si>
    <t>North Warwickshire</t>
  </si>
  <si>
    <t>E07000221</t>
  </si>
  <si>
    <t>Stratford-on-Avon</t>
  </si>
  <si>
    <t>E07000229</t>
  </si>
  <si>
    <t>Worthing</t>
  </si>
  <si>
    <t>E07000236</t>
  </si>
  <si>
    <t>Redditch</t>
  </si>
  <si>
    <t>E07000239</t>
  </si>
  <si>
    <t>Wyre Forest</t>
  </si>
  <si>
    <t>E07000010</t>
  </si>
  <si>
    <t>Fenland</t>
  </si>
  <si>
    <t>E07000026</t>
  </si>
  <si>
    <t>Allerdale</t>
  </si>
  <si>
    <t>E07000034</t>
  </si>
  <si>
    <t>Chesterfield</t>
  </si>
  <si>
    <t>E07000037</t>
  </si>
  <si>
    <t>High Peak</t>
  </si>
  <si>
    <t>E07000040</t>
  </si>
  <si>
    <t>East Devon</t>
  </si>
  <si>
    <t>E07000043</t>
  </si>
  <si>
    <t>North Devon</t>
  </si>
  <si>
    <t>E07000046</t>
  </si>
  <si>
    <t>Torridge</t>
  </si>
  <si>
    <t>E07000063</t>
  </si>
  <si>
    <t>Lewes</t>
  </si>
  <si>
    <t>E07000066</t>
  </si>
  <si>
    <t>Basildon</t>
  </si>
  <si>
    <t>E07000069</t>
  </si>
  <si>
    <t>Castle Point</t>
  </si>
  <si>
    <t>E07000077</t>
  </si>
  <si>
    <t>Uttlesford</t>
  </si>
  <si>
    <t>E07000080</t>
  </si>
  <si>
    <t>Forest of Dean</t>
  </si>
  <si>
    <t>E07000083</t>
  </si>
  <si>
    <t>Tewkesbury</t>
  </si>
  <si>
    <t>E07000086</t>
  </si>
  <si>
    <t>Eastleigh</t>
  </si>
  <si>
    <t>E07000089</t>
  </si>
  <si>
    <t>Hart</t>
  </si>
  <si>
    <t>E07000242</t>
  </si>
  <si>
    <t>East Hertfordshire</t>
  </si>
  <si>
    <t>E07000240</t>
  </si>
  <si>
    <t>St Albans</t>
  </si>
  <si>
    <t>E07000103</t>
  </si>
  <si>
    <t>Watford</t>
  </si>
  <si>
    <t>E07000106</t>
  </si>
  <si>
    <t>Canterbury</t>
  </si>
  <si>
    <t>E07000109</t>
  </si>
  <si>
    <t>Gravesham</t>
  </si>
  <si>
    <t>E07000120</t>
  </si>
  <si>
    <t>Hyndburn</t>
  </si>
  <si>
    <t>E07000123</t>
  </si>
  <si>
    <t>Preston</t>
  </si>
  <si>
    <t>E07000126</t>
  </si>
  <si>
    <t>South Ribble</t>
  </si>
  <si>
    <t>E07000129</t>
  </si>
  <si>
    <t>Blaby</t>
  </si>
  <si>
    <t>E07000132</t>
  </si>
  <si>
    <t>Hinckley and Bosworth</t>
  </si>
  <si>
    <t>E07000140</t>
  </si>
  <si>
    <t>South Holland</t>
  </si>
  <si>
    <t>E07000143</t>
  </si>
  <si>
    <t>Breckland</t>
  </si>
  <si>
    <t>E07000146</t>
  </si>
  <si>
    <t>King's Lynn and West Norfolk</t>
  </si>
  <si>
    <t>E07000149</t>
  </si>
  <si>
    <t>South Norfolk</t>
  </si>
  <si>
    <t>E07000152</t>
  </si>
  <si>
    <t>East Northamptonshire</t>
  </si>
  <si>
    <t>E07000166</t>
  </si>
  <si>
    <t>Richmondshire</t>
  </si>
  <si>
    <t>E07000169</t>
  </si>
  <si>
    <t>Selby</t>
  </si>
  <si>
    <t>E07000172</t>
  </si>
  <si>
    <t>Broxtowe</t>
  </si>
  <si>
    <t>E07000175</t>
  </si>
  <si>
    <t>Newark and Sherwood</t>
  </si>
  <si>
    <t>E07000178</t>
  </si>
  <si>
    <t>Oxford</t>
  </si>
  <si>
    <t>E07000194</t>
  </si>
  <si>
    <t>Lichfield</t>
  </si>
  <si>
    <t>E07000197</t>
  </si>
  <si>
    <t>Stafford</t>
  </si>
  <si>
    <t>E07000200</t>
  </si>
  <si>
    <t>Babergh</t>
  </si>
  <si>
    <t>E07000203</t>
  </si>
  <si>
    <t>Mid Suffolk</t>
  </si>
  <si>
    <t>E07000214</t>
  </si>
  <si>
    <t>Surrey Heath</t>
  </si>
  <si>
    <t>E07000217</t>
  </si>
  <si>
    <t>Woking</t>
  </si>
  <si>
    <t>E07000220</t>
  </si>
  <si>
    <t>Rugby</t>
  </si>
  <si>
    <t>E07000223</t>
  </si>
  <si>
    <t>Adur</t>
  </si>
  <si>
    <t>E07000226</t>
  </si>
  <si>
    <t>Crawley</t>
  </si>
  <si>
    <t>E07000238</t>
  </si>
  <si>
    <t>Wychavon</t>
  </si>
  <si>
    <t>E07000244</t>
  </si>
  <si>
    <t>East Suffolk</t>
  </si>
  <si>
    <t>E07000245</t>
  </si>
  <si>
    <t>West Suffolk</t>
  </si>
  <si>
    <t>E07000246</t>
  </si>
  <si>
    <t>Somerset West and Taunton</t>
  </si>
  <si>
    <t>AUTHORITY NAME</t>
  </si>
  <si>
    <t>QUARTER 1</t>
  </si>
  <si>
    <t>QUARTER 2</t>
  </si>
  <si>
    <t>QUARTER 3</t>
  </si>
  <si>
    <t>Total Reported 
(NB not all authorities submit data for all quarters)</t>
  </si>
  <si>
    <t>RANK</t>
  </si>
  <si>
    <t>ALL</t>
  </si>
  <si>
    <t>Quarter 1</t>
  </si>
  <si>
    <t>Quarter 2</t>
  </si>
  <si>
    <t>Quarter 3</t>
  </si>
  <si>
    <t>Quarter 4</t>
  </si>
  <si>
    <t>Number of Complaints</t>
  </si>
  <si>
    <t>Q2</t>
  </si>
  <si>
    <t>East Staffordshire Borough Council</t>
  </si>
  <si>
    <t>Q1</t>
  </si>
  <si>
    <t>Q3</t>
  </si>
  <si>
    <t>OVERALL RANK</t>
  </si>
  <si>
    <t>STAFFS RANK</t>
  </si>
  <si>
    <t>Number of formal complaints received 2019/20</t>
  </si>
  <si>
    <t>Not collated*</t>
  </si>
  <si>
    <t>*LG Inform suspended data collection during the Covid-19 pandemic</t>
  </si>
  <si>
    <t>NA</t>
  </si>
  <si>
    <t>8 of 46</t>
  </si>
  <si>
    <t>6 of 44</t>
  </si>
  <si>
    <t>6 of 37</t>
  </si>
  <si>
    <t>Q4*</t>
  </si>
  <si>
    <t>2019/20 q1 (provisional)</t>
  </si>
  <si>
    <t>2019/20 q2 (pre-release)</t>
  </si>
  <si>
    <t>2019/20 q3 (pre-release)</t>
  </si>
  <si>
    <t>Number of formal complaints received (from 2019/20 Q1 to 2019/20 Q4) (Pre Release) for all English District Authorities</t>
  </si>
  <si>
    <t>Number of formal complaints received per 10,000 population from Q1 2019/20 to Q4 2019/20 (Pre Release)  for all English District Local Authorties</t>
  </si>
  <si>
    <t>Number of formal complaints received from 2019/20 Q1 to Q3 (Pre Release)  for district local authorities in Staffordshire</t>
  </si>
  <si>
    <t>q4</t>
  </si>
  <si>
    <t>Number of formal complaints received per 10,000 population from Q1 2019/20 to Q4 2019/20 (Pre Release)  for Staffordshire District LAs</t>
  </si>
  <si>
    <t>*LG Inform suspended data collection during the Covid-19 pandemic so data for Quarter 4 2020 is not yet available</t>
  </si>
  <si>
    <t>N/A</t>
  </si>
  <si>
    <r>
      <t xml:space="preserve">Number of Complaints </t>
    </r>
    <r>
      <rPr>
        <b/>
        <i/>
        <sz val="12"/>
        <color theme="0"/>
        <rFont val="Arial"/>
        <family val="2"/>
      </rPr>
      <t>per 10,000</t>
    </r>
  </si>
  <si>
    <t>7 of 46</t>
  </si>
  <si>
    <t>4 of 44</t>
  </si>
  <si>
    <t>5 of 37</t>
  </si>
  <si>
    <t>Number of formal complaints received 2019/20*</t>
  </si>
  <si>
    <t>9 of 46</t>
  </si>
  <si>
    <t>Number of formal complaints received 2019/20 per 10,000 population*</t>
  </si>
  <si>
    <t xml:space="preserve">TOTAL Reported </t>
  </si>
  <si>
    <t>Number of formal complaints received 2019/20  per 10,000 population</t>
  </si>
  <si>
    <t>Rank (compared to English District LAs)</t>
  </si>
  <si>
    <t>Rank (compared to Staffordshire District LAs)</t>
  </si>
  <si>
    <t>Rank (compared to CIPFA Family Group LAs)</t>
  </si>
  <si>
    <t>1 of 5</t>
  </si>
  <si>
    <t>2 of 5</t>
  </si>
  <si>
    <t>FAMILY RANK</t>
  </si>
  <si>
    <t>1 of 3</t>
  </si>
  <si>
    <r>
      <t xml:space="preserve">Number of formal complaints received 2019/20 </t>
    </r>
    <r>
      <rPr>
        <b/>
        <i/>
        <u/>
        <sz val="12"/>
        <color theme="1"/>
        <rFont val="Arial"/>
        <family val="2"/>
      </rPr>
      <t>per 10,000 population</t>
    </r>
  </si>
  <si>
    <t>Comparsion with Staffordshire district authorities</t>
  </si>
  <si>
    <t>72**</t>
  </si>
  <si>
    <t>11**</t>
  </si>
  <si>
    <t>** Authority did not submit data for all quarters</t>
  </si>
  <si>
    <t>Average for Staffordshire</t>
  </si>
  <si>
    <t>Average fo Staffordshire</t>
  </si>
  <si>
    <t>Average for all English District Authorities</t>
  </si>
  <si>
    <t>Average for all English Authorities</t>
  </si>
  <si>
    <t>Average for CIPFA Family Group</t>
  </si>
  <si>
    <t>Number of formal complaints received per 10,000 population from Q1 2019/20 to Q4 2019/20 (Pre Release)  for CIPFA family group</t>
  </si>
  <si>
    <t>Number of formal complaints received (from 2019/20 Q1 to 2019/20 Q4) (Pre Release) for CIPFA Family Group</t>
  </si>
  <si>
    <t>Comparsion with CIPFA Family Group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</si>
</sst>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theme="0"/>
      <name val="Arial"/>
      <family val="2"/>
    </font>
    <font>
      <i/>
      <sz val="1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8" fillId="34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2" fontId="0" fillId="0" borderId="0" xfId="0" applyNumberFormat="1"/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/>
    <xf numFmtId="0" fontId="18" fillId="3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left"/>
    </xf>
    <xf numFmtId="0" fontId="23" fillId="39" borderId="10" xfId="0" applyFont="1" applyFill="1" applyBorder="1"/>
    <xf numFmtId="0" fontId="23" fillId="38" borderId="10" xfId="0" applyFont="1" applyFill="1" applyBorder="1"/>
    <xf numFmtId="0" fontId="23" fillId="38" borderId="10" xfId="0" applyFont="1" applyFill="1" applyBorder="1" applyAlignment="1">
      <alignment horizontal="center"/>
    </xf>
    <xf numFmtId="0" fontId="21" fillId="38" borderId="10" xfId="0" applyFont="1" applyFill="1" applyBorder="1"/>
    <xf numFmtId="0" fontId="21" fillId="38" borderId="10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1" fillId="39" borderId="10" xfId="0" applyFont="1" applyFill="1" applyBorder="1"/>
    <xf numFmtId="0" fontId="21" fillId="39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3" fillId="37" borderId="10" xfId="0" applyFont="1" applyFill="1" applyBorder="1" applyAlignment="1">
      <alignment horizontal="center"/>
    </xf>
    <xf numFmtId="0" fontId="21" fillId="35" borderId="10" xfId="0" applyFont="1" applyFill="1" applyBorder="1"/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right"/>
    </xf>
    <xf numFmtId="0" fontId="18" fillId="40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Number of formal complaints received (from 2019/20 Q1 to Q3) (Pre Release) for all English District Authorities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 formal complaints'!$I$7</c:f>
              <c:strCache>
                <c:ptCount val="1"/>
                <c:pt idx="0">
                  <c:v>Average for all English District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 formal complaints'!$J$6:$M$6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'Bar- formal complaints'!$J$7:$M$7</c:f>
              <c:numCache>
                <c:formatCode>0.00</c:formatCode>
                <c:ptCount val="4"/>
                <c:pt idx="0">
                  <c:v>77.347826086956516</c:v>
                </c:pt>
                <c:pt idx="1">
                  <c:v>72.181818181818187</c:v>
                </c:pt>
                <c:pt idx="2">
                  <c:v>65.270270270270274</c:v>
                </c:pt>
              </c:numCache>
            </c:numRef>
          </c:val>
        </c:ser>
        <c:ser>
          <c:idx val="1"/>
          <c:order val="1"/>
          <c:tx>
            <c:strRef>
              <c:f>'Bar- formal complaints'!$I$8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'Bar- formal complaints'!$J$6:$M$6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'Bar- formal complaints'!$J$8:$M$8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891392"/>
        <c:axId val="384890608"/>
      </c:barChart>
      <c:catAx>
        <c:axId val="384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90608"/>
        <c:crosses val="autoZero"/>
        <c:auto val="1"/>
        <c:lblAlgn val="ctr"/>
        <c:lblOffset val="100"/>
        <c:noMultiLvlLbl val="0"/>
      </c:catAx>
      <c:valAx>
        <c:axId val="3848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9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per 10,000 population 2019/20 from Q1 to Q3 (Pre Release)  for all English District Local Authorities</a:t>
            </a:r>
            <a:r>
              <a:rPr lang="en-GB" sz="1400" b="1" i="0" u="none" strike="noStrike" baseline="0"/>
              <a:t> 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-per 10,000'!$H$7</c:f>
              <c:strCache>
                <c:ptCount val="1"/>
                <c:pt idx="0">
                  <c:v>Average for all English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-per 10,000'!$I$6:$L$6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-per 10,000'!$I$7:$L$7</c:f>
              <c:numCache>
                <c:formatCode>0.00</c:formatCode>
                <c:ptCount val="4"/>
                <c:pt idx="0">
                  <c:v>6.3706521739130428</c:v>
                </c:pt>
                <c:pt idx="1">
                  <c:v>5.8631818181818183</c:v>
                </c:pt>
                <c:pt idx="2">
                  <c:v>5.0999999999999988</c:v>
                </c:pt>
              </c:numCache>
            </c:numRef>
          </c:val>
        </c:ser>
        <c:ser>
          <c:idx val="1"/>
          <c:order val="1"/>
          <c:tx>
            <c:strRef>
              <c:f>'Bar -per 10,000'!$H$8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-per 10,000'!$I$6:$L$6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-per 10,000'!$I$8:$L$8</c:f>
              <c:numCache>
                <c:formatCode>General</c:formatCode>
                <c:ptCount val="4"/>
                <c:pt idx="0">
                  <c:v>0.92</c:v>
                </c:pt>
                <c:pt idx="1">
                  <c:v>0.67</c:v>
                </c:pt>
                <c:pt idx="2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4891000"/>
        <c:axId val="385422640"/>
      </c:barChart>
      <c:catAx>
        <c:axId val="38489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2640"/>
        <c:crosses val="autoZero"/>
        <c:auto val="1"/>
        <c:lblAlgn val="ctr"/>
        <c:lblOffset val="100"/>
        <c:noMultiLvlLbl val="0"/>
      </c:catAx>
      <c:valAx>
        <c:axId val="3854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9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from 2019/20 Q1 to Q3 (Pre Release)  for Staffordshire District LAs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-Staffs'!$K$8</c:f>
              <c:strCache>
                <c:ptCount val="1"/>
                <c:pt idx="0">
                  <c:v>Average fo Staffordshire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-Staffs'!$L$7:$O$7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Q4*</c:v>
                </c:pt>
              </c:strCache>
            </c:strRef>
          </c:cat>
          <c:val>
            <c:numRef>
              <c:f>'Bar -Staffs'!$L$8:$O$8</c:f>
              <c:numCache>
                <c:formatCode>0.00</c:formatCode>
                <c:ptCount val="4"/>
                <c:pt idx="0">
                  <c:v>27</c:v>
                </c:pt>
                <c:pt idx="1">
                  <c:v>28.4</c:v>
                </c:pt>
                <c:pt idx="2">
                  <c:v>18.600000000000001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'Bar -Staffs'!$K$9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-Staffs'!$L$7:$O$7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Q4*</c:v>
                </c:pt>
              </c:strCache>
            </c:strRef>
          </c:cat>
          <c:val>
            <c:numRef>
              <c:f>'Bar -Staffs'!$L$9:$O$9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5421856"/>
        <c:axId val="385423816"/>
      </c:barChart>
      <c:catAx>
        <c:axId val="38542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3816"/>
        <c:crosses val="autoZero"/>
        <c:auto val="1"/>
        <c:lblAlgn val="ctr"/>
        <c:lblOffset val="100"/>
        <c:noMultiLvlLbl val="0"/>
      </c:catAx>
      <c:valAx>
        <c:axId val="38542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/>
              <a:t>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of formal complaints received by Staffordshire District LAs 2019/20 by Quarter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-Staffs'!$C$4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-Staffs'!$B$5:$B$9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-Staffs'!$C$5:$C$9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28</c:v>
                </c:pt>
                <c:pt idx="4">
                  <c:v>61</c:v>
                </c:pt>
              </c:numCache>
            </c:numRef>
          </c:val>
        </c:ser>
        <c:ser>
          <c:idx val="1"/>
          <c:order val="1"/>
          <c:tx>
            <c:strRef>
              <c:f>'Bar -Staffs'!$D$4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-Staffs'!$B$5:$B$9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-Staffs'!$D$5:$D$9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77</c:v>
                </c:pt>
              </c:numCache>
            </c:numRef>
          </c:val>
        </c:ser>
        <c:ser>
          <c:idx val="2"/>
          <c:order val="2"/>
          <c:tx>
            <c:strRef>
              <c:f>'Bar -Staffs'!$E$4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'Bar -Staffs'!$B$5:$B$9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-Staffs'!$E$5:$E$9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427344"/>
        <c:axId val="385422248"/>
      </c:barChart>
      <c:catAx>
        <c:axId val="38542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2248"/>
        <c:crosses val="autoZero"/>
        <c:auto val="1"/>
        <c:lblAlgn val="ctr"/>
        <c:lblOffset val="100"/>
        <c:noMultiLvlLbl val="0"/>
      </c:catAx>
      <c:valAx>
        <c:axId val="38542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baseline="0">
                <a:effectLst/>
              </a:rPr>
              <a:t>Number of formal complaints received per 10,000 population 2019/20 (Pre Release) for Staffordshire District LAs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-Staffs 10k'!$C$1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-Staffs 10k'!$B$2:$B$6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 10k'!$C$2:$C$6</c:f>
              <c:numCache>
                <c:formatCode>General</c:formatCode>
                <c:ptCount val="5"/>
                <c:pt idx="0">
                  <c:v>0.92</c:v>
                </c:pt>
                <c:pt idx="1">
                  <c:v>1.33</c:v>
                </c:pt>
                <c:pt idx="2">
                  <c:v>2.0299999999999998</c:v>
                </c:pt>
                <c:pt idx="3">
                  <c:v>2.67</c:v>
                </c:pt>
                <c:pt idx="4">
                  <c:v>4.71</c:v>
                </c:pt>
              </c:numCache>
            </c:numRef>
          </c:val>
        </c:ser>
        <c:ser>
          <c:idx val="1"/>
          <c:order val="1"/>
          <c:tx>
            <c:strRef>
              <c:f>'Bar -Staffs 10k'!$D$1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-Staffs 10k'!$B$2:$B$6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 10k'!$D$2:$D$6</c:f>
              <c:numCache>
                <c:formatCode>General</c:formatCode>
                <c:ptCount val="5"/>
                <c:pt idx="0">
                  <c:v>0.67</c:v>
                </c:pt>
                <c:pt idx="1">
                  <c:v>1.69</c:v>
                </c:pt>
                <c:pt idx="2">
                  <c:v>1.83</c:v>
                </c:pt>
                <c:pt idx="3">
                  <c:v>1.91</c:v>
                </c:pt>
                <c:pt idx="4">
                  <c:v>5.95</c:v>
                </c:pt>
              </c:numCache>
            </c:numRef>
          </c:val>
        </c:ser>
        <c:ser>
          <c:idx val="2"/>
          <c:order val="2"/>
          <c:tx>
            <c:strRef>
              <c:f>'Bar -Staffs 10k'!$E$1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'Bar -Staffs 10k'!$B$2:$B$6</c:f>
              <c:strCache>
                <c:ptCount val="5"/>
                <c:pt idx="0">
                  <c:v>East Staffordshire</c:v>
                </c:pt>
                <c:pt idx="1">
                  <c:v>South Staffordshire</c:v>
                </c:pt>
                <c:pt idx="2">
                  <c:v>Staffordshire Moorlands</c:v>
                </c:pt>
                <c:pt idx="3">
                  <c:v>Lichfield</c:v>
                </c:pt>
                <c:pt idx="4">
                  <c:v>Newcastle-under-Lyme</c:v>
                </c:pt>
              </c:strCache>
            </c:strRef>
          </c:cat>
          <c:val>
            <c:numRef>
              <c:f>'Bar -Staffs 10k'!$E$2:$E$6</c:f>
              <c:numCache>
                <c:formatCode>General</c:formatCode>
                <c:ptCount val="5"/>
                <c:pt idx="0">
                  <c:v>0.75</c:v>
                </c:pt>
                <c:pt idx="1">
                  <c:v>0.71</c:v>
                </c:pt>
                <c:pt idx="2">
                  <c:v>1.42</c:v>
                </c:pt>
                <c:pt idx="3">
                  <c:v>1.72</c:v>
                </c:pt>
                <c:pt idx="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424208"/>
        <c:axId val="385424600"/>
      </c:barChart>
      <c:catAx>
        <c:axId val="3854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4600"/>
        <c:crosses val="autoZero"/>
        <c:auto val="1"/>
        <c:lblAlgn val="ctr"/>
        <c:lblOffset val="100"/>
        <c:noMultiLvlLbl val="0"/>
      </c:catAx>
      <c:valAx>
        <c:axId val="38542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Number of formal complaints received per 10,000 population 2019/20 from Q1 to Q3 (Pre Release) for Staffordshire District LAs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-Staffs 10k'!$H$5</c:f>
              <c:strCache>
                <c:ptCount val="1"/>
                <c:pt idx="0">
                  <c:v>Average for Staffordshire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-Staffs 10k'!$I$4:$K$4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-Staffs 10k'!$I$5:$K$5</c:f>
              <c:numCache>
                <c:formatCode>0.00</c:formatCode>
                <c:ptCount val="3"/>
                <c:pt idx="0">
                  <c:v>2.3319999999999999</c:v>
                </c:pt>
                <c:pt idx="1">
                  <c:v>2.41</c:v>
                </c:pt>
                <c:pt idx="2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'Bar -Staffs 10k'!$H$6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'Bar -Staffs 10k'!$I$4:$K$4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-Staffs 10k'!$I$6:$K$6</c:f>
              <c:numCache>
                <c:formatCode>General</c:formatCode>
                <c:ptCount val="3"/>
                <c:pt idx="0">
                  <c:v>0.92</c:v>
                </c:pt>
                <c:pt idx="1">
                  <c:v>0.67</c:v>
                </c:pt>
                <c:pt idx="2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423424"/>
        <c:axId val="385428128"/>
      </c:barChart>
      <c:catAx>
        <c:axId val="3854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8128"/>
        <c:crosses val="autoZero"/>
        <c:auto val="1"/>
        <c:lblAlgn val="ctr"/>
        <c:lblOffset val="100"/>
        <c:noMultiLvlLbl val="0"/>
      </c:catAx>
      <c:valAx>
        <c:axId val="3854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Number of formal complaints received (from 2019/20 Q1 to Q3) (Pre Release) for CIPFA Family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 CIPFA'!$I$7</c:f>
              <c:strCache>
                <c:ptCount val="1"/>
                <c:pt idx="0">
                  <c:v>Average for CIPFA Family Group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 CIPFA'!$J$6:$M$6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'Bar- CIPFA'!$J$7:$M$7</c:f>
              <c:numCache>
                <c:formatCode>0.00</c:formatCode>
                <c:ptCount val="4"/>
                <c:pt idx="0">
                  <c:v>32.799999999999997</c:v>
                </c:pt>
                <c:pt idx="1">
                  <c:v>24.2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'Bar- CIPFA'!$I$8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'Bar- CIPFA'!$J$6:$M$6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'Bar- CIPFA'!$J$8:$M$8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428520"/>
        <c:axId val="385425776"/>
      </c:barChart>
      <c:catAx>
        <c:axId val="38542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5776"/>
        <c:crosses val="autoZero"/>
        <c:auto val="1"/>
        <c:lblAlgn val="ctr"/>
        <c:lblOffset val="100"/>
        <c:noMultiLvlLbl val="0"/>
      </c:catAx>
      <c:valAx>
        <c:axId val="38542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per 10,000 population 2019/20 from Q1 to Q3 (Pre Release) for CIPFA Family Group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CIPFA per 10k'!$H$7</c:f>
              <c:strCache>
                <c:ptCount val="1"/>
                <c:pt idx="0">
                  <c:v>Average for CIPFA Family Group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CIPFA per 10k'!$I$6:$L$6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CIPFA per 10k'!$I$7:$L$7</c:f>
              <c:numCache>
                <c:formatCode>0.00</c:formatCode>
                <c:ptCount val="4"/>
                <c:pt idx="0">
                  <c:v>3.0819999999999999</c:v>
                </c:pt>
                <c:pt idx="1">
                  <c:v>2.2120000000000002</c:v>
                </c:pt>
                <c:pt idx="2">
                  <c:v>2.1433333333333331</c:v>
                </c:pt>
              </c:numCache>
            </c:numRef>
          </c:val>
        </c:ser>
        <c:ser>
          <c:idx val="1"/>
          <c:order val="1"/>
          <c:tx>
            <c:strRef>
              <c:f>'Bar CIPFA per 10k'!$H$8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CIPFA per 10k'!$I$6:$L$6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'Bar CIPFA per 10k'!$I$8:$L$8</c:f>
              <c:numCache>
                <c:formatCode>General</c:formatCode>
                <c:ptCount val="4"/>
                <c:pt idx="0">
                  <c:v>0.92</c:v>
                </c:pt>
                <c:pt idx="1">
                  <c:v>0.67</c:v>
                </c:pt>
                <c:pt idx="2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5427736"/>
        <c:axId val="385421072"/>
      </c:barChart>
      <c:catAx>
        <c:axId val="38542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1072"/>
        <c:crosses val="autoZero"/>
        <c:auto val="1"/>
        <c:lblAlgn val="ctr"/>
        <c:lblOffset val="100"/>
        <c:noMultiLvlLbl val="0"/>
      </c:catAx>
      <c:valAx>
        <c:axId val="3854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2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6</xdr:col>
      <xdr:colOff>371475</xdr:colOff>
      <xdr:row>49</xdr:row>
      <xdr:rowOff>157907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0325"/>
          <a:ext cx="7191375" cy="43489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17</xdr:col>
      <xdr:colOff>113074</xdr:colOff>
      <xdr:row>58</xdr:row>
      <xdr:rowOff>189738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6210300"/>
          <a:ext cx="9809524" cy="6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9</xdr:row>
      <xdr:rowOff>4762</xdr:rowOff>
    </xdr:from>
    <xdr:to>
      <xdr:col>16</xdr:col>
      <xdr:colOff>200025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9</xdr:row>
      <xdr:rowOff>119061</xdr:rowOff>
    </xdr:from>
    <xdr:to>
      <xdr:col>18</xdr:col>
      <xdr:colOff>161925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11</xdr:row>
      <xdr:rowOff>4761</xdr:rowOff>
    </xdr:from>
    <xdr:to>
      <xdr:col>21</xdr:col>
      <xdr:colOff>123825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819149</xdr:colOff>
      <xdr:row>11</xdr:row>
      <xdr:rowOff>57149</xdr:rowOff>
    </xdr:from>
    <xdr:to>
      <xdr:col>9</xdr:col>
      <xdr:colOff>142874</xdr:colOff>
      <xdr:row>30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10</xdr:row>
      <xdr:rowOff>104775</xdr:rowOff>
    </xdr:from>
    <xdr:to>
      <xdr:col>13</xdr:col>
      <xdr:colOff>476250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</xdr:colOff>
      <xdr:row>3</xdr:row>
      <xdr:rowOff>138111</xdr:rowOff>
    </xdr:from>
    <xdr:to>
      <xdr:col>24</xdr:col>
      <xdr:colOff>85725</xdr:colOff>
      <xdr:row>22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9</xdr:row>
      <xdr:rowOff>4762</xdr:rowOff>
    </xdr:from>
    <xdr:to>
      <xdr:col>16</xdr:col>
      <xdr:colOff>200025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9</xdr:row>
      <xdr:rowOff>119061</xdr:rowOff>
    </xdr:from>
    <xdr:to>
      <xdr:col>18</xdr:col>
      <xdr:colOff>161925</xdr:colOff>
      <xdr:row>30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20" sqref="B20"/>
    </sheetView>
  </sheetViews>
  <sheetFormatPr defaultRowHeight="15" x14ac:dyDescent="0.2"/>
  <cols>
    <col min="1" max="1" width="54" style="7" customWidth="1"/>
    <col min="2" max="6" width="14.7109375" style="7" customWidth="1"/>
    <col min="7" max="7" width="58.85546875" style="7" customWidth="1"/>
    <col min="8" max="16384" width="9.140625" style="7"/>
  </cols>
  <sheetData>
    <row r="1" spans="1:7" s="5" customFormat="1" ht="20.25" x14ac:dyDescent="0.3">
      <c r="A1" s="33" t="s">
        <v>396</v>
      </c>
      <c r="B1" s="34" t="s">
        <v>398</v>
      </c>
    </row>
    <row r="2" spans="1:7" ht="20.25" x14ac:dyDescent="0.3">
      <c r="B2" s="5"/>
    </row>
    <row r="3" spans="1:7" ht="15.75" x14ac:dyDescent="0.25">
      <c r="A3" s="6"/>
      <c r="B3" s="52" t="s">
        <v>385</v>
      </c>
      <c r="C3" s="52" t="s">
        <v>386</v>
      </c>
      <c r="D3" s="52" t="s">
        <v>387</v>
      </c>
      <c r="E3" s="52" t="s">
        <v>388</v>
      </c>
      <c r="F3" s="52" t="s">
        <v>384</v>
      </c>
      <c r="G3" s="6"/>
    </row>
    <row r="4" spans="1:7" ht="15.75" x14ac:dyDescent="0.25">
      <c r="A4" s="8" t="s">
        <v>389</v>
      </c>
      <c r="B4" s="9">
        <v>11</v>
      </c>
      <c r="C4" s="9">
        <v>8</v>
      </c>
      <c r="D4" s="9">
        <v>9</v>
      </c>
      <c r="E4" s="9" t="s">
        <v>397</v>
      </c>
      <c r="F4" s="9">
        <v>28</v>
      </c>
    </row>
    <row r="5" spans="1:7" ht="15.75" x14ac:dyDescent="0.25">
      <c r="A5" s="51" t="s">
        <v>423</v>
      </c>
      <c r="B5" s="9" t="s">
        <v>419</v>
      </c>
      <c r="C5" s="9" t="s">
        <v>401</v>
      </c>
      <c r="D5" s="9" t="s">
        <v>402</v>
      </c>
      <c r="E5" s="9" t="s">
        <v>397</v>
      </c>
      <c r="F5" s="9" t="s">
        <v>400</v>
      </c>
    </row>
    <row r="6" spans="1:7" ht="15.75" x14ac:dyDescent="0.25">
      <c r="A6" s="50" t="s">
        <v>424</v>
      </c>
      <c r="B6" s="9" t="s">
        <v>426</v>
      </c>
      <c r="C6" s="9" t="s">
        <v>426</v>
      </c>
      <c r="D6" s="9" t="s">
        <v>427</v>
      </c>
      <c r="E6" s="9" t="s">
        <v>397</v>
      </c>
      <c r="F6" s="9" t="s">
        <v>426</v>
      </c>
      <c r="G6" s="26"/>
    </row>
    <row r="7" spans="1:7" ht="15.75" x14ac:dyDescent="0.25">
      <c r="A7" s="49" t="s">
        <v>425</v>
      </c>
      <c r="B7" s="9" t="s">
        <v>427</v>
      </c>
      <c r="C7" s="9" t="s">
        <v>427</v>
      </c>
      <c r="D7" s="9" t="s">
        <v>429</v>
      </c>
      <c r="E7" s="9" t="s">
        <v>397</v>
      </c>
      <c r="F7" s="9" t="s">
        <v>427</v>
      </c>
      <c r="G7" s="26"/>
    </row>
    <row r="9" spans="1:7" ht="15.75" x14ac:dyDescent="0.25">
      <c r="A9" s="33" t="s">
        <v>422</v>
      </c>
    </row>
    <row r="10" spans="1:7" ht="20.25" x14ac:dyDescent="0.3">
      <c r="A10" s="4"/>
    </row>
    <row r="11" spans="1:7" ht="15.75" x14ac:dyDescent="0.25">
      <c r="A11" s="6"/>
      <c r="B11" s="52" t="s">
        <v>385</v>
      </c>
      <c r="C11" s="52" t="s">
        <v>386</v>
      </c>
      <c r="D11" s="52" t="s">
        <v>387</v>
      </c>
      <c r="E11" s="52" t="s">
        <v>388</v>
      </c>
      <c r="F11" s="6"/>
      <c r="G11" s="6"/>
    </row>
    <row r="12" spans="1:7" ht="15.75" x14ac:dyDescent="0.25">
      <c r="A12" s="8" t="s">
        <v>414</v>
      </c>
      <c r="B12" s="18">
        <v>0.92</v>
      </c>
      <c r="C12" s="18">
        <v>0.67</v>
      </c>
      <c r="D12" s="18">
        <v>0.75</v>
      </c>
      <c r="E12" s="9" t="s">
        <v>397</v>
      </c>
    </row>
    <row r="13" spans="1:7" ht="15.75" x14ac:dyDescent="0.25">
      <c r="A13" s="51" t="s">
        <v>423</v>
      </c>
      <c r="B13" s="18" t="s">
        <v>415</v>
      </c>
      <c r="C13" s="18" t="s">
        <v>416</v>
      </c>
      <c r="D13" s="18" t="s">
        <v>417</v>
      </c>
      <c r="E13" s="9" t="s">
        <v>397</v>
      </c>
    </row>
    <row r="14" spans="1:7" ht="15.75" x14ac:dyDescent="0.25">
      <c r="A14" s="50" t="s">
        <v>424</v>
      </c>
      <c r="B14" s="9" t="s">
        <v>426</v>
      </c>
      <c r="C14" s="9" t="s">
        <v>426</v>
      </c>
      <c r="D14" s="9" t="s">
        <v>427</v>
      </c>
      <c r="E14" s="9" t="s">
        <v>397</v>
      </c>
    </row>
    <row r="15" spans="1:7" ht="15.75" x14ac:dyDescent="0.25">
      <c r="A15" s="49" t="s">
        <v>425</v>
      </c>
      <c r="B15" s="9" t="s">
        <v>427</v>
      </c>
      <c r="C15" s="9" t="s">
        <v>427</v>
      </c>
      <c r="D15" s="9" t="s">
        <v>429</v>
      </c>
      <c r="E15" s="9" t="s">
        <v>397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0"/>
  <sheetViews>
    <sheetView workbookViewId="0">
      <selection activeCell="R10" sqref="R10"/>
    </sheetView>
  </sheetViews>
  <sheetFormatPr defaultRowHeight="15" x14ac:dyDescent="0.25"/>
  <cols>
    <col min="3" max="3" width="10.42578125" bestFit="1" customWidth="1"/>
    <col min="4" max="5" width="23" bestFit="1" customWidth="1"/>
    <col min="9" max="9" width="24" customWidth="1"/>
  </cols>
  <sheetData>
    <row r="1" spans="2:12" ht="45" x14ac:dyDescent="0.25">
      <c r="C1" s="19" t="s">
        <v>404</v>
      </c>
      <c r="D1" s="19" t="s">
        <v>405</v>
      </c>
      <c r="E1" s="19" t="s">
        <v>406</v>
      </c>
    </row>
    <row r="2" spans="2:12" x14ac:dyDescent="0.25">
      <c r="B2" t="s">
        <v>155</v>
      </c>
      <c r="C2" t="s">
        <v>1</v>
      </c>
      <c r="D2" t="s">
        <v>1</v>
      </c>
      <c r="E2" t="s">
        <v>1</v>
      </c>
    </row>
    <row r="3" spans="2:12" x14ac:dyDescent="0.25">
      <c r="B3" t="s">
        <v>67</v>
      </c>
      <c r="C3" t="s">
        <v>1</v>
      </c>
      <c r="D3" t="s">
        <v>1</v>
      </c>
      <c r="E3" t="s">
        <v>1</v>
      </c>
    </row>
    <row r="4" spans="2:12" x14ac:dyDescent="0.25">
      <c r="B4" t="s">
        <v>7</v>
      </c>
      <c r="C4">
        <v>6</v>
      </c>
      <c r="D4">
        <v>5</v>
      </c>
      <c r="E4" t="s">
        <v>1</v>
      </c>
      <c r="I4" t="s">
        <v>441</v>
      </c>
    </row>
    <row r="5" spans="2:12" x14ac:dyDescent="0.25">
      <c r="B5" t="s">
        <v>365</v>
      </c>
      <c r="C5">
        <v>69</v>
      </c>
      <c r="D5">
        <v>40</v>
      </c>
      <c r="E5">
        <v>29</v>
      </c>
    </row>
    <row r="6" spans="2:12" x14ac:dyDescent="0.25">
      <c r="B6" t="s">
        <v>241</v>
      </c>
      <c r="C6" t="s">
        <v>1</v>
      </c>
      <c r="D6" t="s">
        <v>1</v>
      </c>
      <c r="E6" t="s">
        <v>1</v>
      </c>
      <c r="J6" t="s">
        <v>392</v>
      </c>
      <c r="K6" t="s">
        <v>390</v>
      </c>
      <c r="L6" t="s">
        <v>393</v>
      </c>
    </row>
    <row r="7" spans="2:12" x14ac:dyDescent="0.25">
      <c r="B7" t="s">
        <v>349</v>
      </c>
      <c r="C7">
        <v>31</v>
      </c>
      <c r="D7">
        <v>41</v>
      </c>
      <c r="E7" t="s">
        <v>1</v>
      </c>
      <c r="I7" t="s">
        <v>439</v>
      </c>
      <c r="J7" s="14">
        <f>C16</f>
        <v>32.799999999999997</v>
      </c>
      <c r="K7" s="14">
        <f>D16</f>
        <v>24.2</v>
      </c>
      <c r="L7" s="14">
        <f>E16</f>
        <v>22</v>
      </c>
    </row>
    <row r="8" spans="2:12" x14ac:dyDescent="0.25">
      <c r="B8" t="s">
        <v>157</v>
      </c>
      <c r="C8" t="s">
        <v>1</v>
      </c>
      <c r="D8" t="s">
        <v>1</v>
      </c>
      <c r="E8" t="s">
        <v>1</v>
      </c>
      <c r="I8" t="s">
        <v>391</v>
      </c>
      <c r="J8">
        <v>11</v>
      </c>
      <c r="K8">
        <v>8</v>
      </c>
      <c r="L8">
        <v>9</v>
      </c>
    </row>
    <row r="9" spans="2:12" x14ac:dyDescent="0.25">
      <c r="B9" t="s">
        <v>229</v>
      </c>
      <c r="C9" t="s">
        <v>1</v>
      </c>
      <c r="D9" t="s">
        <v>1</v>
      </c>
      <c r="E9" t="s">
        <v>1</v>
      </c>
    </row>
    <row r="10" spans="2:12" x14ac:dyDescent="0.25">
      <c r="B10" t="s">
        <v>37</v>
      </c>
      <c r="C10" t="s">
        <v>1</v>
      </c>
      <c r="D10" t="s">
        <v>1</v>
      </c>
      <c r="E10" t="s">
        <v>1</v>
      </c>
    </row>
    <row r="11" spans="2:12" x14ac:dyDescent="0.25">
      <c r="B11" t="s">
        <v>53</v>
      </c>
      <c r="C11" t="s">
        <v>1</v>
      </c>
      <c r="D11" t="s">
        <v>1</v>
      </c>
      <c r="E11" t="s">
        <v>1</v>
      </c>
    </row>
    <row r="12" spans="2:12" x14ac:dyDescent="0.25">
      <c r="B12" t="s">
        <v>261</v>
      </c>
      <c r="C12" t="s">
        <v>1</v>
      </c>
      <c r="D12" t="s">
        <v>1</v>
      </c>
      <c r="E12" t="s">
        <v>1</v>
      </c>
    </row>
    <row r="13" spans="2:12" x14ac:dyDescent="0.25">
      <c r="B13" t="s">
        <v>231</v>
      </c>
      <c r="C13" t="s">
        <v>1</v>
      </c>
      <c r="D13" t="s">
        <v>1</v>
      </c>
      <c r="E13" t="s">
        <v>1</v>
      </c>
    </row>
    <row r="14" spans="2:12" x14ac:dyDescent="0.25">
      <c r="B14" t="s">
        <v>289</v>
      </c>
      <c r="C14">
        <v>47</v>
      </c>
      <c r="D14">
        <v>27</v>
      </c>
      <c r="E14">
        <v>28</v>
      </c>
    </row>
    <row r="15" spans="2:12" x14ac:dyDescent="0.25">
      <c r="B15" t="s">
        <v>169</v>
      </c>
      <c r="C15">
        <v>11</v>
      </c>
      <c r="D15">
        <v>8</v>
      </c>
      <c r="E15">
        <v>9</v>
      </c>
    </row>
    <row r="16" spans="2:12" x14ac:dyDescent="0.25">
      <c r="C16">
        <f>AVERAGE(C2:C15)</f>
        <v>32.799999999999997</v>
      </c>
      <c r="D16">
        <f t="shared" ref="D16:E16" si="0">AVERAGE(D2:D15)</f>
        <v>24.2</v>
      </c>
      <c r="E16">
        <f t="shared" si="0"/>
        <v>22</v>
      </c>
    </row>
    <row r="190" spans="3:5" x14ac:dyDescent="0.25">
      <c r="C190" s="14"/>
      <c r="D190" s="14"/>
      <c r="E190" s="14"/>
    </row>
  </sheetData>
  <autoFilter ref="C1:E93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opLeftCell="D1" workbookViewId="0">
      <selection activeCell="M6" sqref="M6"/>
    </sheetView>
  </sheetViews>
  <sheetFormatPr defaultRowHeight="15" x14ac:dyDescent="0.25"/>
  <cols>
    <col min="2" max="6" width="21.7109375" customWidth="1"/>
  </cols>
  <sheetData>
    <row r="1" spans="2:12" x14ac:dyDescent="0.25">
      <c r="C1" t="s">
        <v>404</v>
      </c>
      <c r="D1" t="s">
        <v>405</v>
      </c>
      <c r="E1" t="s">
        <v>406</v>
      </c>
    </row>
    <row r="2" spans="2:12" x14ac:dyDescent="0.25">
      <c r="B2" t="s">
        <v>37</v>
      </c>
      <c r="C2" t="s">
        <v>1</v>
      </c>
      <c r="D2" t="s">
        <v>1</v>
      </c>
      <c r="E2" t="s">
        <v>1</v>
      </c>
    </row>
    <row r="3" spans="2:12" x14ac:dyDescent="0.25">
      <c r="B3" t="s">
        <v>67</v>
      </c>
      <c r="C3" t="s">
        <v>1</v>
      </c>
      <c r="D3" t="s">
        <v>1</v>
      </c>
      <c r="E3" t="s">
        <v>1</v>
      </c>
    </row>
    <row r="4" spans="2:12" x14ac:dyDescent="0.25">
      <c r="B4" t="s">
        <v>261</v>
      </c>
      <c r="C4" t="s">
        <v>1</v>
      </c>
      <c r="D4" t="s">
        <v>1</v>
      </c>
      <c r="E4" t="s">
        <v>1</v>
      </c>
      <c r="H4" t="s">
        <v>440</v>
      </c>
    </row>
    <row r="5" spans="2:12" x14ac:dyDescent="0.25">
      <c r="B5" t="s">
        <v>7</v>
      </c>
      <c r="C5">
        <v>0.55000000000000004</v>
      </c>
      <c r="D5">
        <v>0.46</v>
      </c>
      <c r="E5" t="s">
        <v>1</v>
      </c>
    </row>
    <row r="6" spans="2:12" x14ac:dyDescent="0.25">
      <c r="B6" t="s">
        <v>229</v>
      </c>
      <c r="C6" t="s">
        <v>1</v>
      </c>
      <c r="D6" t="s">
        <v>1</v>
      </c>
      <c r="E6" t="s">
        <v>1</v>
      </c>
      <c r="I6" t="s">
        <v>392</v>
      </c>
      <c r="J6" t="s">
        <v>390</v>
      </c>
      <c r="K6" t="s">
        <v>393</v>
      </c>
    </row>
    <row r="7" spans="2:12" x14ac:dyDescent="0.25">
      <c r="B7" t="s">
        <v>169</v>
      </c>
      <c r="C7">
        <v>0.92</v>
      </c>
      <c r="D7">
        <v>0.67</v>
      </c>
      <c r="E7">
        <v>0.75</v>
      </c>
      <c r="H7" t="s">
        <v>439</v>
      </c>
      <c r="I7" s="14">
        <f>C16</f>
        <v>3.0819999999999999</v>
      </c>
      <c r="J7" s="14">
        <f>D16</f>
        <v>2.2120000000000002</v>
      </c>
      <c r="K7" s="14">
        <f>E16</f>
        <v>2.1433333333333331</v>
      </c>
      <c r="L7" s="14"/>
    </row>
    <row r="8" spans="2:12" x14ac:dyDescent="0.25">
      <c r="B8" t="s">
        <v>289</v>
      </c>
      <c r="C8">
        <v>5.07</v>
      </c>
      <c r="D8">
        <v>2.91</v>
      </c>
      <c r="E8">
        <v>3.02</v>
      </c>
      <c r="H8" t="s">
        <v>391</v>
      </c>
      <c r="I8">
        <v>0.92</v>
      </c>
      <c r="J8">
        <v>0.67</v>
      </c>
      <c r="K8">
        <v>0.75</v>
      </c>
    </row>
    <row r="9" spans="2:12" x14ac:dyDescent="0.25">
      <c r="B9" t="s">
        <v>155</v>
      </c>
      <c r="C9" t="s">
        <v>1</v>
      </c>
      <c r="D9" t="s">
        <v>1</v>
      </c>
      <c r="E9" t="s">
        <v>1</v>
      </c>
    </row>
    <row r="10" spans="2:12" x14ac:dyDescent="0.25">
      <c r="B10" t="s">
        <v>231</v>
      </c>
      <c r="C10" t="s">
        <v>1</v>
      </c>
      <c r="D10" t="s">
        <v>1</v>
      </c>
      <c r="E10" t="s">
        <v>1</v>
      </c>
    </row>
    <row r="11" spans="2:12" x14ac:dyDescent="0.25">
      <c r="B11" t="s">
        <v>349</v>
      </c>
      <c r="C11">
        <v>2.5299999999999998</v>
      </c>
      <c r="D11">
        <v>3.35</v>
      </c>
      <c r="E11" t="s">
        <v>1</v>
      </c>
    </row>
    <row r="12" spans="2:12" x14ac:dyDescent="0.25">
      <c r="B12" t="s">
        <v>53</v>
      </c>
      <c r="C12" t="s">
        <v>1</v>
      </c>
      <c r="D12" t="s">
        <v>1</v>
      </c>
      <c r="E12" t="s">
        <v>1</v>
      </c>
    </row>
    <row r="13" spans="2:12" x14ac:dyDescent="0.25">
      <c r="B13" t="s">
        <v>365</v>
      </c>
      <c r="C13">
        <v>6.34</v>
      </c>
      <c r="D13">
        <v>3.67</v>
      </c>
      <c r="E13">
        <v>2.66</v>
      </c>
    </row>
    <row r="14" spans="2:12" x14ac:dyDescent="0.25">
      <c r="B14" t="s">
        <v>241</v>
      </c>
      <c r="C14" t="s">
        <v>1</v>
      </c>
      <c r="D14" t="s">
        <v>1</v>
      </c>
      <c r="E14" t="s">
        <v>1</v>
      </c>
    </row>
    <row r="15" spans="2:12" x14ac:dyDescent="0.25">
      <c r="B15" t="s">
        <v>157</v>
      </c>
      <c r="C15" t="s">
        <v>1</v>
      </c>
      <c r="D15" t="s">
        <v>1</v>
      </c>
      <c r="E15" t="s">
        <v>1</v>
      </c>
    </row>
    <row r="16" spans="2:12" x14ac:dyDescent="0.25">
      <c r="C16" s="14">
        <f>AVERAGE(C2:C15)</f>
        <v>3.0819999999999999</v>
      </c>
      <c r="D16" s="14">
        <f>AVERAGE(D2:D15)</f>
        <v>2.2120000000000002</v>
      </c>
      <c r="E16" s="14">
        <f>AVERAGE(E2:E15)</f>
        <v>2.1433333333333331</v>
      </c>
    </row>
    <row r="62" spans="6:6" x14ac:dyDescent="0.25">
      <c r="F62" t="e">
        <f t="shared" ref="F62" si="0">AVERAGE(F2:F61)</f>
        <v>#DIV/0!</v>
      </c>
    </row>
  </sheetData>
  <autoFilter ref="A1:K61"/>
  <sortState ref="B2:E16">
    <sortCondition ref="B2:B16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pane ySplit="2" topLeftCell="A29" activePane="bottomLeft" state="frozen"/>
      <selection pane="bottomLeft" activeCell="B1" sqref="B1"/>
    </sheetView>
  </sheetViews>
  <sheetFormatPr defaultRowHeight="15" x14ac:dyDescent="0.25"/>
  <cols>
    <col min="1" max="1" width="27.140625" bestFit="1" customWidth="1"/>
    <col min="2" max="2" width="18.7109375" style="1" customWidth="1"/>
    <col min="3" max="3" width="8.7109375" style="1" customWidth="1"/>
    <col min="5" max="5" width="27.140625" bestFit="1" customWidth="1"/>
    <col min="6" max="6" width="18.7109375" style="1" customWidth="1"/>
    <col min="7" max="7" width="9" style="1" customWidth="1"/>
    <col min="9" max="9" width="27.140625" bestFit="1" customWidth="1"/>
    <col min="10" max="10" width="18.7109375" style="1" customWidth="1"/>
    <col min="11" max="11" width="8.5703125" style="1" customWidth="1"/>
    <col min="13" max="13" width="27.140625" bestFit="1" customWidth="1"/>
    <col min="14" max="14" width="24.85546875" style="1" customWidth="1"/>
    <col min="15" max="15" width="9.140625" style="1"/>
  </cols>
  <sheetData>
    <row r="1" spans="1:15" ht="31.5" customHeight="1" x14ac:dyDescent="0.3">
      <c r="A1" s="25" t="s">
        <v>418</v>
      </c>
      <c r="B1"/>
      <c r="C1"/>
      <c r="E1" s="13"/>
      <c r="F1" s="24" t="s">
        <v>412</v>
      </c>
      <c r="G1"/>
      <c r="I1" s="13"/>
      <c r="K1"/>
      <c r="M1" s="13"/>
    </row>
    <row r="2" spans="1:15" ht="75.75" customHeight="1" x14ac:dyDescent="0.25">
      <c r="A2" s="2" t="s">
        <v>378</v>
      </c>
      <c r="B2" s="2" t="s">
        <v>379</v>
      </c>
      <c r="C2" s="2" t="s">
        <v>383</v>
      </c>
      <c r="E2" s="2" t="s">
        <v>378</v>
      </c>
      <c r="F2" s="2" t="s">
        <v>380</v>
      </c>
      <c r="G2" s="2" t="s">
        <v>383</v>
      </c>
      <c r="I2" s="2" t="s">
        <v>378</v>
      </c>
      <c r="J2" s="2" t="s">
        <v>381</v>
      </c>
      <c r="K2" s="2" t="s">
        <v>383</v>
      </c>
      <c r="M2" s="2" t="s">
        <v>378</v>
      </c>
      <c r="N2" s="3" t="s">
        <v>382</v>
      </c>
      <c r="O2" s="2" t="s">
        <v>383</v>
      </c>
    </row>
    <row r="3" spans="1:15" ht="15.75" x14ac:dyDescent="0.25">
      <c r="A3" s="10" t="s">
        <v>361</v>
      </c>
      <c r="B3" s="9">
        <v>3</v>
      </c>
      <c r="C3" s="9">
        <v>1</v>
      </c>
      <c r="E3" s="10" t="s">
        <v>275</v>
      </c>
      <c r="F3" s="9">
        <v>3</v>
      </c>
      <c r="G3" s="9">
        <v>1</v>
      </c>
      <c r="I3" s="10" t="s">
        <v>307</v>
      </c>
      <c r="J3" s="9">
        <v>3</v>
      </c>
      <c r="K3" s="9">
        <v>1</v>
      </c>
      <c r="M3" s="10" t="s">
        <v>361</v>
      </c>
      <c r="N3" s="11">
        <f t="shared" ref="N3:N48" si="0">SUMIF(A:A,M:M,B:B)+SUMIF(E:E,M:M,F:F)+SUMIF(I:I,M:M,J:J)</f>
        <v>3</v>
      </c>
      <c r="O3" s="9">
        <v>1</v>
      </c>
    </row>
    <row r="4" spans="1:15" ht="15.75" x14ac:dyDescent="0.25">
      <c r="A4" s="10" t="s">
        <v>275</v>
      </c>
      <c r="B4" s="9">
        <v>4</v>
      </c>
      <c r="C4" s="9">
        <v>2</v>
      </c>
      <c r="E4" s="35" t="s">
        <v>7</v>
      </c>
      <c r="F4" s="36">
        <v>5</v>
      </c>
      <c r="G4" s="36">
        <v>2</v>
      </c>
      <c r="I4" s="10" t="s">
        <v>337</v>
      </c>
      <c r="J4" s="9">
        <v>5</v>
      </c>
      <c r="K4" s="9">
        <v>2</v>
      </c>
      <c r="M4" s="10" t="s">
        <v>295</v>
      </c>
      <c r="N4" s="11">
        <f t="shared" si="0"/>
        <v>9</v>
      </c>
      <c r="O4" s="9">
        <v>2</v>
      </c>
    </row>
    <row r="5" spans="1:15" ht="15.75" x14ac:dyDescent="0.25">
      <c r="A5" s="35" t="s">
        <v>7</v>
      </c>
      <c r="B5" s="36">
        <v>6</v>
      </c>
      <c r="C5" s="36">
        <v>3</v>
      </c>
      <c r="E5" s="10" t="s">
        <v>307</v>
      </c>
      <c r="F5" s="9">
        <v>7</v>
      </c>
      <c r="G5" s="9">
        <v>3</v>
      </c>
      <c r="I5" s="10" t="s">
        <v>95</v>
      </c>
      <c r="J5" s="9">
        <v>8</v>
      </c>
      <c r="K5" s="9">
        <v>3</v>
      </c>
      <c r="M5" s="35" t="s">
        <v>7</v>
      </c>
      <c r="N5" s="12">
        <f t="shared" si="0"/>
        <v>11</v>
      </c>
      <c r="O5" s="36">
        <v>3</v>
      </c>
    </row>
    <row r="6" spans="1:15" ht="15.75" x14ac:dyDescent="0.25">
      <c r="A6" s="10" t="s">
        <v>307</v>
      </c>
      <c r="B6" s="9">
        <v>7</v>
      </c>
      <c r="C6" s="9">
        <v>4</v>
      </c>
      <c r="E6" s="10" t="s">
        <v>337</v>
      </c>
      <c r="F6" s="9">
        <v>7</v>
      </c>
      <c r="G6" s="9">
        <v>3</v>
      </c>
      <c r="I6" s="31" t="s">
        <v>77</v>
      </c>
      <c r="J6" s="32">
        <v>8</v>
      </c>
      <c r="K6" s="32">
        <v>4</v>
      </c>
      <c r="M6" s="10" t="s">
        <v>275</v>
      </c>
      <c r="N6" s="11">
        <f t="shared" si="0"/>
        <v>16</v>
      </c>
      <c r="O6" s="9">
        <v>4</v>
      </c>
    </row>
    <row r="7" spans="1:15" ht="15.75" x14ac:dyDescent="0.25">
      <c r="A7" s="10" t="s">
        <v>295</v>
      </c>
      <c r="B7" s="9">
        <v>9</v>
      </c>
      <c r="C7" s="9">
        <v>5</v>
      </c>
      <c r="E7" s="10" t="s">
        <v>95</v>
      </c>
      <c r="F7" s="9">
        <v>7</v>
      </c>
      <c r="G7" s="9">
        <v>3</v>
      </c>
      <c r="I7" s="10" t="s">
        <v>275</v>
      </c>
      <c r="J7" s="9">
        <v>9</v>
      </c>
      <c r="K7" s="9">
        <v>5</v>
      </c>
      <c r="M7" s="10" t="s">
        <v>307</v>
      </c>
      <c r="N7" s="11">
        <f t="shared" si="0"/>
        <v>17</v>
      </c>
      <c r="O7" s="9">
        <v>5</v>
      </c>
    </row>
    <row r="8" spans="1:15" ht="15.75" x14ac:dyDescent="0.25">
      <c r="A8" s="10" t="s">
        <v>337</v>
      </c>
      <c r="B8" s="9">
        <v>9</v>
      </c>
      <c r="C8" s="9">
        <v>5</v>
      </c>
      <c r="E8" s="16" t="s">
        <v>169</v>
      </c>
      <c r="F8" s="15">
        <v>8</v>
      </c>
      <c r="G8" s="15">
        <v>6</v>
      </c>
      <c r="I8" s="16" t="s">
        <v>169</v>
      </c>
      <c r="J8" s="15">
        <v>9</v>
      </c>
      <c r="K8" s="15">
        <v>6</v>
      </c>
      <c r="M8" s="10" t="s">
        <v>337</v>
      </c>
      <c r="N8" s="11">
        <f t="shared" si="0"/>
        <v>21</v>
      </c>
      <c r="O8" s="9">
        <v>6</v>
      </c>
    </row>
    <row r="9" spans="1:15" ht="15.75" x14ac:dyDescent="0.25">
      <c r="A9" s="10" t="s">
        <v>163</v>
      </c>
      <c r="B9" s="9">
        <v>9</v>
      </c>
      <c r="C9" s="9">
        <v>5</v>
      </c>
      <c r="E9" s="10" t="s">
        <v>163</v>
      </c>
      <c r="F9" s="9">
        <v>9</v>
      </c>
      <c r="G9" s="9">
        <v>7</v>
      </c>
      <c r="I9" s="10" t="s">
        <v>163</v>
      </c>
      <c r="J9" s="9">
        <v>11</v>
      </c>
      <c r="K9" s="9">
        <v>7</v>
      </c>
      <c r="M9" s="10" t="s">
        <v>95</v>
      </c>
      <c r="N9" s="11">
        <f t="shared" si="0"/>
        <v>25</v>
      </c>
      <c r="O9" s="9">
        <v>7</v>
      </c>
    </row>
    <row r="10" spans="1:15" ht="15.75" x14ac:dyDescent="0.25">
      <c r="A10" s="10" t="s">
        <v>95</v>
      </c>
      <c r="B10" s="9">
        <v>10</v>
      </c>
      <c r="C10" s="9">
        <v>8</v>
      </c>
      <c r="E10" s="10" t="s">
        <v>371</v>
      </c>
      <c r="F10" s="9">
        <v>13</v>
      </c>
      <c r="G10" s="9">
        <v>8</v>
      </c>
      <c r="I10" s="10" t="s">
        <v>273</v>
      </c>
      <c r="J10" s="9">
        <v>13</v>
      </c>
      <c r="K10" s="9">
        <v>8</v>
      </c>
      <c r="M10" s="16" t="s">
        <v>169</v>
      </c>
      <c r="N10" s="15">
        <f t="shared" si="0"/>
        <v>28</v>
      </c>
      <c r="O10" s="15">
        <v>8</v>
      </c>
    </row>
    <row r="11" spans="1:15" ht="15.75" x14ac:dyDescent="0.25">
      <c r="A11" s="16" t="s">
        <v>169</v>
      </c>
      <c r="B11" s="15">
        <v>11</v>
      </c>
      <c r="C11" s="15">
        <v>9</v>
      </c>
      <c r="E11" s="10" t="s">
        <v>41</v>
      </c>
      <c r="F11" s="9">
        <v>14</v>
      </c>
      <c r="G11" s="9">
        <v>9</v>
      </c>
      <c r="I11" s="31" t="s">
        <v>265</v>
      </c>
      <c r="J11" s="32">
        <v>14</v>
      </c>
      <c r="K11" s="32">
        <v>9</v>
      </c>
      <c r="M11" s="10" t="s">
        <v>163</v>
      </c>
      <c r="N11" s="11">
        <f t="shared" si="0"/>
        <v>29</v>
      </c>
      <c r="O11" s="9">
        <v>9</v>
      </c>
    </row>
    <row r="12" spans="1:15" ht="15.75" x14ac:dyDescent="0.25">
      <c r="A12" s="31" t="s">
        <v>77</v>
      </c>
      <c r="B12" s="32">
        <v>15</v>
      </c>
      <c r="C12" s="32">
        <v>10</v>
      </c>
      <c r="E12" s="10" t="s">
        <v>273</v>
      </c>
      <c r="F12" s="9">
        <v>15</v>
      </c>
      <c r="G12" s="9">
        <v>10</v>
      </c>
      <c r="I12" s="10" t="s">
        <v>41</v>
      </c>
      <c r="J12" s="9">
        <v>16</v>
      </c>
      <c r="K12" s="9">
        <v>10</v>
      </c>
      <c r="M12" s="10" t="s">
        <v>371</v>
      </c>
      <c r="N12" s="11">
        <f t="shared" si="0"/>
        <v>31</v>
      </c>
      <c r="O12" s="9">
        <v>10</v>
      </c>
    </row>
    <row r="13" spans="1:15" ht="15.75" x14ac:dyDescent="0.25">
      <c r="A13" s="10" t="s">
        <v>41</v>
      </c>
      <c r="B13" s="9">
        <v>16</v>
      </c>
      <c r="C13" s="9">
        <v>11</v>
      </c>
      <c r="E13" s="10" t="s">
        <v>147</v>
      </c>
      <c r="F13" s="9">
        <v>16</v>
      </c>
      <c r="G13" s="9">
        <v>11</v>
      </c>
      <c r="I13" s="31" t="s">
        <v>353</v>
      </c>
      <c r="J13" s="32">
        <v>18</v>
      </c>
      <c r="K13" s="32">
        <v>11</v>
      </c>
      <c r="M13" s="31" t="s">
        <v>77</v>
      </c>
      <c r="N13" s="32">
        <f t="shared" si="0"/>
        <v>42</v>
      </c>
      <c r="O13" s="32">
        <v>11</v>
      </c>
    </row>
    <row r="14" spans="1:15" ht="15.75" x14ac:dyDescent="0.25">
      <c r="A14" s="10" t="s">
        <v>247</v>
      </c>
      <c r="B14" s="9">
        <v>17</v>
      </c>
      <c r="C14" s="9">
        <v>12</v>
      </c>
      <c r="E14" s="31" t="s">
        <v>265</v>
      </c>
      <c r="F14" s="32">
        <v>18</v>
      </c>
      <c r="G14" s="32">
        <v>12</v>
      </c>
      <c r="I14" s="10" t="s">
        <v>203</v>
      </c>
      <c r="J14" s="9">
        <v>21</v>
      </c>
      <c r="K14" s="9">
        <v>12</v>
      </c>
      <c r="M14" s="10" t="s">
        <v>313</v>
      </c>
      <c r="N14" s="11">
        <f t="shared" si="0"/>
        <v>46</v>
      </c>
      <c r="O14" s="9">
        <v>12</v>
      </c>
    </row>
    <row r="15" spans="1:15" ht="15.75" x14ac:dyDescent="0.25">
      <c r="A15" s="10" t="s">
        <v>371</v>
      </c>
      <c r="B15" s="9">
        <v>18</v>
      </c>
      <c r="C15" s="9">
        <v>13</v>
      </c>
      <c r="E15" s="10" t="s">
        <v>253</v>
      </c>
      <c r="F15" s="9">
        <v>18</v>
      </c>
      <c r="G15" s="9">
        <v>12</v>
      </c>
      <c r="I15" s="10" t="s">
        <v>249</v>
      </c>
      <c r="J15" s="9">
        <v>25</v>
      </c>
      <c r="K15" s="9">
        <v>13</v>
      </c>
      <c r="M15" s="10" t="s">
        <v>41</v>
      </c>
      <c r="N15" s="11">
        <f t="shared" si="0"/>
        <v>46</v>
      </c>
      <c r="O15" s="9">
        <v>12</v>
      </c>
    </row>
    <row r="16" spans="1:15" ht="15.75" x14ac:dyDescent="0.25">
      <c r="A16" s="10" t="s">
        <v>273</v>
      </c>
      <c r="B16" s="9">
        <v>19</v>
      </c>
      <c r="C16" s="9">
        <v>14</v>
      </c>
      <c r="E16" s="31" t="s">
        <v>77</v>
      </c>
      <c r="F16" s="32">
        <v>19</v>
      </c>
      <c r="G16" s="32">
        <v>14</v>
      </c>
      <c r="I16" s="35" t="s">
        <v>289</v>
      </c>
      <c r="J16" s="36">
        <v>28</v>
      </c>
      <c r="K16" s="36">
        <v>14</v>
      </c>
      <c r="M16" s="10" t="s">
        <v>273</v>
      </c>
      <c r="N16" s="11">
        <f t="shared" si="0"/>
        <v>47</v>
      </c>
      <c r="O16" s="9">
        <v>14</v>
      </c>
    </row>
    <row r="17" spans="1:15" ht="15.75" x14ac:dyDescent="0.25">
      <c r="A17" s="31" t="s">
        <v>265</v>
      </c>
      <c r="B17" s="32">
        <v>20</v>
      </c>
      <c r="C17" s="32">
        <v>15</v>
      </c>
      <c r="E17" s="10" t="s">
        <v>313</v>
      </c>
      <c r="F17" s="9">
        <v>19</v>
      </c>
      <c r="G17" s="9">
        <v>14</v>
      </c>
      <c r="I17" s="35" t="s">
        <v>365</v>
      </c>
      <c r="J17" s="36">
        <v>29</v>
      </c>
      <c r="K17" s="36">
        <v>15</v>
      </c>
      <c r="M17" s="31" t="s">
        <v>265</v>
      </c>
      <c r="N17" s="32">
        <f t="shared" si="0"/>
        <v>52</v>
      </c>
      <c r="O17" s="32">
        <v>15</v>
      </c>
    </row>
    <row r="18" spans="1:15" ht="15.75" x14ac:dyDescent="0.25">
      <c r="A18" s="10" t="s">
        <v>253</v>
      </c>
      <c r="B18" s="9">
        <v>20</v>
      </c>
      <c r="C18" s="9">
        <v>15</v>
      </c>
      <c r="E18" s="31" t="s">
        <v>353</v>
      </c>
      <c r="F18" s="32">
        <v>20</v>
      </c>
      <c r="G18" s="32">
        <v>16</v>
      </c>
      <c r="I18" s="10" t="s">
        <v>253</v>
      </c>
      <c r="J18" s="9">
        <v>30</v>
      </c>
      <c r="K18" s="9">
        <v>16</v>
      </c>
      <c r="M18" s="10" t="s">
        <v>143</v>
      </c>
      <c r="N18" s="11">
        <f t="shared" si="0"/>
        <v>53</v>
      </c>
      <c r="O18" s="9">
        <v>16</v>
      </c>
    </row>
    <row r="19" spans="1:15" ht="15.75" x14ac:dyDescent="0.25">
      <c r="A19" s="10" t="s">
        <v>203</v>
      </c>
      <c r="B19" s="9">
        <v>21</v>
      </c>
      <c r="C19" s="9">
        <v>17</v>
      </c>
      <c r="E19" s="10" t="s">
        <v>249</v>
      </c>
      <c r="F19" s="9">
        <v>20</v>
      </c>
      <c r="G19" s="9">
        <v>16</v>
      </c>
      <c r="I19" s="10" t="s">
        <v>147</v>
      </c>
      <c r="J19" s="9">
        <v>30</v>
      </c>
      <c r="K19" s="9">
        <v>17</v>
      </c>
      <c r="M19" s="31" t="s">
        <v>353</v>
      </c>
      <c r="N19" s="32">
        <f t="shared" si="0"/>
        <v>66</v>
      </c>
      <c r="O19" s="32">
        <v>17</v>
      </c>
    </row>
    <row r="20" spans="1:15" ht="15.75" x14ac:dyDescent="0.25">
      <c r="A20" s="10" t="s">
        <v>313</v>
      </c>
      <c r="B20" s="9">
        <v>27</v>
      </c>
      <c r="C20" s="9">
        <v>18</v>
      </c>
      <c r="E20" s="10" t="s">
        <v>143</v>
      </c>
      <c r="F20" s="9">
        <v>24</v>
      </c>
      <c r="G20" s="9">
        <v>18</v>
      </c>
      <c r="I20" s="10" t="s">
        <v>247</v>
      </c>
      <c r="J20" s="9">
        <v>31</v>
      </c>
      <c r="K20" s="9">
        <v>18</v>
      </c>
      <c r="M20" s="10" t="s">
        <v>253</v>
      </c>
      <c r="N20" s="11">
        <f t="shared" si="0"/>
        <v>68</v>
      </c>
      <c r="O20" s="9">
        <v>18</v>
      </c>
    </row>
    <row r="21" spans="1:15" ht="15.75" x14ac:dyDescent="0.25">
      <c r="A21" s="10" t="s">
        <v>147</v>
      </c>
      <c r="B21" s="9">
        <v>27</v>
      </c>
      <c r="C21" s="9">
        <v>18</v>
      </c>
      <c r="E21" s="10" t="s">
        <v>203</v>
      </c>
      <c r="F21" s="9">
        <v>27</v>
      </c>
      <c r="G21" s="9">
        <v>19</v>
      </c>
      <c r="I21" s="10" t="s">
        <v>105</v>
      </c>
      <c r="J21" s="9">
        <v>41</v>
      </c>
      <c r="K21" s="9">
        <v>19</v>
      </c>
      <c r="M21" s="10" t="s">
        <v>203</v>
      </c>
      <c r="N21" s="11">
        <f t="shared" si="0"/>
        <v>69</v>
      </c>
      <c r="O21" s="9">
        <v>19</v>
      </c>
    </row>
    <row r="22" spans="1:15" ht="15.75" x14ac:dyDescent="0.25">
      <c r="A22" s="31" t="s">
        <v>353</v>
      </c>
      <c r="B22" s="32">
        <v>28</v>
      </c>
      <c r="C22" s="32">
        <v>20</v>
      </c>
      <c r="E22" s="35" t="s">
        <v>289</v>
      </c>
      <c r="F22" s="36">
        <v>27</v>
      </c>
      <c r="G22" s="36">
        <v>19</v>
      </c>
      <c r="I22" s="10" t="s">
        <v>159</v>
      </c>
      <c r="J22" s="9">
        <v>41</v>
      </c>
      <c r="K22" s="9">
        <v>20</v>
      </c>
      <c r="M22" s="35" t="s">
        <v>349</v>
      </c>
      <c r="N22" s="12">
        <f t="shared" si="0"/>
        <v>72</v>
      </c>
      <c r="O22" s="36">
        <v>20</v>
      </c>
    </row>
    <row r="23" spans="1:15" ht="15.75" x14ac:dyDescent="0.25">
      <c r="A23" s="10" t="s">
        <v>249</v>
      </c>
      <c r="B23" s="9">
        <v>28</v>
      </c>
      <c r="C23" s="9">
        <v>20</v>
      </c>
      <c r="E23" s="10" t="s">
        <v>247</v>
      </c>
      <c r="F23" s="9">
        <v>37</v>
      </c>
      <c r="G23" s="9">
        <v>21</v>
      </c>
      <c r="I23" s="10" t="s">
        <v>93</v>
      </c>
      <c r="J23" s="9">
        <v>44</v>
      </c>
      <c r="K23" s="9">
        <v>21</v>
      </c>
      <c r="M23" s="10" t="s">
        <v>147</v>
      </c>
      <c r="N23" s="11">
        <f t="shared" si="0"/>
        <v>73</v>
      </c>
      <c r="O23" s="9">
        <v>21</v>
      </c>
    </row>
    <row r="24" spans="1:15" ht="15.75" x14ac:dyDescent="0.25">
      <c r="A24" s="10" t="s">
        <v>143</v>
      </c>
      <c r="B24" s="9">
        <v>29</v>
      </c>
      <c r="C24" s="9">
        <v>22</v>
      </c>
      <c r="E24" s="10" t="s">
        <v>331</v>
      </c>
      <c r="F24" s="9">
        <v>38</v>
      </c>
      <c r="G24" s="9">
        <v>22</v>
      </c>
      <c r="I24" s="31" t="s">
        <v>263</v>
      </c>
      <c r="J24" s="32">
        <v>44</v>
      </c>
      <c r="K24" s="32">
        <v>22</v>
      </c>
      <c r="M24" s="10" t="s">
        <v>249</v>
      </c>
      <c r="N24" s="11">
        <f t="shared" si="0"/>
        <v>73</v>
      </c>
      <c r="O24" s="9">
        <v>21</v>
      </c>
    </row>
    <row r="25" spans="1:15" ht="15.75" x14ac:dyDescent="0.25">
      <c r="A25" s="35" t="s">
        <v>349</v>
      </c>
      <c r="B25" s="36">
        <v>31</v>
      </c>
      <c r="C25" s="36">
        <v>23</v>
      </c>
      <c r="E25" s="35" t="s">
        <v>365</v>
      </c>
      <c r="F25" s="36">
        <v>40</v>
      </c>
      <c r="G25" s="36">
        <v>23</v>
      </c>
      <c r="I25" s="10" t="s">
        <v>245</v>
      </c>
      <c r="J25" s="9">
        <v>45</v>
      </c>
      <c r="K25" s="9">
        <v>23</v>
      </c>
      <c r="M25" s="10" t="s">
        <v>247</v>
      </c>
      <c r="N25" s="11">
        <f t="shared" si="0"/>
        <v>85</v>
      </c>
      <c r="O25" s="9">
        <v>23</v>
      </c>
    </row>
    <row r="26" spans="1:15" ht="15.75" x14ac:dyDescent="0.25">
      <c r="A26" s="10" t="s">
        <v>105</v>
      </c>
      <c r="B26" s="9">
        <v>32</v>
      </c>
      <c r="C26" s="9">
        <v>24</v>
      </c>
      <c r="E26" s="35" t="s">
        <v>349</v>
      </c>
      <c r="F26" s="36">
        <v>41</v>
      </c>
      <c r="G26" s="36">
        <v>24</v>
      </c>
      <c r="I26" s="10" t="s">
        <v>207</v>
      </c>
      <c r="J26" s="9">
        <v>55</v>
      </c>
      <c r="K26" s="9">
        <v>24</v>
      </c>
      <c r="M26" s="35" t="s">
        <v>289</v>
      </c>
      <c r="N26" s="12">
        <f t="shared" si="0"/>
        <v>102</v>
      </c>
      <c r="O26" s="36">
        <v>24</v>
      </c>
    </row>
    <row r="27" spans="1:15" ht="15.75" x14ac:dyDescent="0.25">
      <c r="A27" s="10" t="s">
        <v>331</v>
      </c>
      <c r="B27" s="9">
        <v>33</v>
      </c>
      <c r="C27" s="9">
        <v>25</v>
      </c>
      <c r="E27" s="10" t="s">
        <v>105</v>
      </c>
      <c r="F27" s="9">
        <v>52</v>
      </c>
      <c r="G27" s="9">
        <v>25</v>
      </c>
      <c r="I27" s="10" t="s">
        <v>331</v>
      </c>
      <c r="J27" s="9">
        <v>63</v>
      </c>
      <c r="K27" s="9">
        <v>25</v>
      </c>
      <c r="M27" s="10" t="s">
        <v>105</v>
      </c>
      <c r="N27" s="11">
        <f t="shared" si="0"/>
        <v>125</v>
      </c>
      <c r="O27" s="9">
        <v>25</v>
      </c>
    </row>
    <row r="28" spans="1:15" ht="15.75" x14ac:dyDescent="0.25">
      <c r="A28" s="35" t="s">
        <v>289</v>
      </c>
      <c r="B28" s="36">
        <v>47</v>
      </c>
      <c r="C28" s="36">
        <v>26</v>
      </c>
      <c r="E28" s="10" t="s">
        <v>245</v>
      </c>
      <c r="F28" s="9">
        <v>56</v>
      </c>
      <c r="G28" s="9">
        <v>26</v>
      </c>
      <c r="I28" s="10" t="s">
        <v>71</v>
      </c>
      <c r="J28" s="9">
        <v>64</v>
      </c>
      <c r="K28" s="9">
        <v>26</v>
      </c>
      <c r="M28" s="10" t="s">
        <v>331</v>
      </c>
      <c r="N28" s="11">
        <f t="shared" si="0"/>
        <v>134</v>
      </c>
      <c r="O28" s="9">
        <v>26</v>
      </c>
    </row>
    <row r="29" spans="1:15" ht="15.75" x14ac:dyDescent="0.25">
      <c r="A29" s="10" t="s">
        <v>207</v>
      </c>
      <c r="B29" s="9">
        <v>57</v>
      </c>
      <c r="C29" s="9">
        <v>27</v>
      </c>
      <c r="E29" s="10" t="s">
        <v>93</v>
      </c>
      <c r="F29" s="9">
        <v>58</v>
      </c>
      <c r="G29" s="9">
        <v>27</v>
      </c>
      <c r="I29" s="10" t="s">
        <v>177</v>
      </c>
      <c r="J29" s="9">
        <v>84</v>
      </c>
      <c r="K29" s="9">
        <v>27</v>
      </c>
      <c r="M29" s="44" t="s">
        <v>365</v>
      </c>
      <c r="N29" s="12">
        <f t="shared" si="0"/>
        <v>138</v>
      </c>
      <c r="O29" s="12">
        <v>27</v>
      </c>
    </row>
    <row r="30" spans="1:15" ht="15.75" x14ac:dyDescent="0.25">
      <c r="A30" s="31" t="s">
        <v>263</v>
      </c>
      <c r="B30" s="32">
        <v>61</v>
      </c>
      <c r="C30" s="32">
        <v>28</v>
      </c>
      <c r="E30" s="10" t="s">
        <v>159</v>
      </c>
      <c r="F30" s="9">
        <v>58</v>
      </c>
      <c r="G30" s="9">
        <v>27</v>
      </c>
      <c r="I30" s="10" t="s">
        <v>255</v>
      </c>
      <c r="J30" s="9">
        <v>84</v>
      </c>
      <c r="K30" s="9">
        <v>28</v>
      </c>
      <c r="M30" s="10" t="s">
        <v>93</v>
      </c>
      <c r="N30" s="11">
        <f t="shared" si="0"/>
        <v>174</v>
      </c>
      <c r="O30" s="9">
        <v>28</v>
      </c>
    </row>
    <row r="31" spans="1:15" ht="15.75" x14ac:dyDescent="0.25">
      <c r="A31" s="35" t="s">
        <v>365</v>
      </c>
      <c r="B31" s="36">
        <v>69</v>
      </c>
      <c r="C31" s="36">
        <v>29</v>
      </c>
      <c r="E31" s="10" t="s">
        <v>207</v>
      </c>
      <c r="F31" s="9">
        <v>65</v>
      </c>
      <c r="G31" s="9">
        <v>29</v>
      </c>
      <c r="I31" s="10" t="s">
        <v>81</v>
      </c>
      <c r="J31" s="9">
        <v>93</v>
      </c>
      <c r="K31" s="9">
        <v>29</v>
      </c>
      <c r="M31" s="10" t="s">
        <v>207</v>
      </c>
      <c r="N31" s="11">
        <f t="shared" si="0"/>
        <v>177</v>
      </c>
      <c r="O31" s="9">
        <v>29</v>
      </c>
    </row>
    <row r="32" spans="1:15" ht="15.75" x14ac:dyDescent="0.25">
      <c r="A32" s="10" t="s">
        <v>93</v>
      </c>
      <c r="B32" s="9">
        <v>72</v>
      </c>
      <c r="C32" s="9">
        <v>30</v>
      </c>
      <c r="E32" s="31" t="s">
        <v>263</v>
      </c>
      <c r="F32" s="32">
        <v>77</v>
      </c>
      <c r="G32" s="32">
        <v>30</v>
      </c>
      <c r="I32" s="10" t="s">
        <v>347</v>
      </c>
      <c r="J32" s="9">
        <v>96</v>
      </c>
      <c r="K32" s="9">
        <v>30</v>
      </c>
      <c r="M32" s="31" t="s">
        <v>263</v>
      </c>
      <c r="N32" s="32">
        <f t="shared" si="0"/>
        <v>182</v>
      </c>
      <c r="O32" s="32">
        <v>30</v>
      </c>
    </row>
    <row r="33" spans="1:15" ht="15.75" x14ac:dyDescent="0.25">
      <c r="A33" s="10" t="s">
        <v>177</v>
      </c>
      <c r="B33" s="9">
        <v>78</v>
      </c>
      <c r="C33" s="9">
        <v>31</v>
      </c>
      <c r="E33" s="10" t="s">
        <v>71</v>
      </c>
      <c r="F33" s="9">
        <v>79</v>
      </c>
      <c r="G33" s="9">
        <v>31</v>
      </c>
      <c r="I33" s="10" t="s">
        <v>239</v>
      </c>
      <c r="J33" s="9">
        <v>104</v>
      </c>
      <c r="K33" s="9">
        <v>31</v>
      </c>
      <c r="M33" s="10" t="s">
        <v>159</v>
      </c>
      <c r="N33" s="11">
        <f t="shared" si="0"/>
        <v>186</v>
      </c>
      <c r="O33" s="9">
        <v>31</v>
      </c>
    </row>
    <row r="34" spans="1:15" ht="15.75" x14ac:dyDescent="0.25">
      <c r="A34" s="10" t="s">
        <v>239</v>
      </c>
      <c r="B34" s="9">
        <v>85</v>
      </c>
      <c r="C34" s="9">
        <v>32</v>
      </c>
      <c r="E34" s="10" t="s">
        <v>239</v>
      </c>
      <c r="F34" s="9">
        <v>80</v>
      </c>
      <c r="G34" s="9">
        <v>32</v>
      </c>
      <c r="I34" s="10" t="s">
        <v>111</v>
      </c>
      <c r="J34" s="9">
        <v>111</v>
      </c>
      <c r="K34" s="9">
        <v>32</v>
      </c>
      <c r="M34" s="10" t="s">
        <v>11</v>
      </c>
      <c r="N34" s="11">
        <f t="shared" si="0"/>
        <v>187</v>
      </c>
      <c r="O34" s="9">
        <v>32</v>
      </c>
    </row>
    <row r="35" spans="1:15" ht="15.75" x14ac:dyDescent="0.25">
      <c r="A35" s="10" t="s">
        <v>71</v>
      </c>
      <c r="B35" s="9">
        <v>86</v>
      </c>
      <c r="C35" s="9">
        <v>33</v>
      </c>
      <c r="E35" s="10" t="s">
        <v>11</v>
      </c>
      <c r="F35" s="9">
        <v>87</v>
      </c>
      <c r="G35" s="9">
        <v>33</v>
      </c>
      <c r="I35" s="10" t="s">
        <v>161</v>
      </c>
      <c r="J35" s="9">
        <v>120</v>
      </c>
      <c r="K35" s="9">
        <v>33</v>
      </c>
      <c r="M35" s="10" t="s">
        <v>71</v>
      </c>
      <c r="N35" s="11">
        <f t="shared" si="0"/>
        <v>229</v>
      </c>
      <c r="O35" s="9">
        <v>33</v>
      </c>
    </row>
    <row r="36" spans="1:15" ht="15.75" x14ac:dyDescent="0.25">
      <c r="A36" s="10" t="s">
        <v>159</v>
      </c>
      <c r="B36" s="9">
        <v>87</v>
      </c>
      <c r="C36" s="9">
        <v>34</v>
      </c>
      <c r="E36" s="10" t="s">
        <v>177</v>
      </c>
      <c r="F36" s="9">
        <v>96</v>
      </c>
      <c r="G36" s="9">
        <v>34</v>
      </c>
      <c r="I36" s="10" t="s">
        <v>135</v>
      </c>
      <c r="J36" s="9">
        <v>126</v>
      </c>
      <c r="K36" s="9">
        <v>34</v>
      </c>
      <c r="M36" s="10" t="s">
        <v>83</v>
      </c>
      <c r="N36" s="11">
        <f t="shared" si="0"/>
        <v>240</v>
      </c>
      <c r="O36" s="9">
        <v>34</v>
      </c>
    </row>
    <row r="37" spans="1:15" ht="15.75" x14ac:dyDescent="0.25">
      <c r="A37" s="10" t="s">
        <v>255</v>
      </c>
      <c r="B37" s="9">
        <v>87</v>
      </c>
      <c r="C37" s="9">
        <v>34</v>
      </c>
      <c r="E37" s="10" t="s">
        <v>255</v>
      </c>
      <c r="F37" s="9">
        <v>115</v>
      </c>
      <c r="G37" s="9">
        <v>35</v>
      </c>
      <c r="I37" s="10" t="s">
        <v>61</v>
      </c>
      <c r="J37" s="9">
        <v>167</v>
      </c>
      <c r="K37" s="9">
        <v>35</v>
      </c>
      <c r="M37" s="10" t="s">
        <v>177</v>
      </c>
      <c r="N37" s="11">
        <f t="shared" si="0"/>
        <v>258</v>
      </c>
      <c r="O37" s="9">
        <v>35</v>
      </c>
    </row>
    <row r="38" spans="1:15" ht="15.75" x14ac:dyDescent="0.25">
      <c r="A38" s="10" t="s">
        <v>135</v>
      </c>
      <c r="B38" s="9">
        <v>97</v>
      </c>
      <c r="C38" s="9">
        <v>36</v>
      </c>
      <c r="E38" s="10" t="s">
        <v>347</v>
      </c>
      <c r="F38" s="9">
        <v>123</v>
      </c>
      <c r="G38" s="9">
        <v>36</v>
      </c>
      <c r="I38" s="10" t="s">
        <v>87</v>
      </c>
      <c r="J38" s="9">
        <v>196</v>
      </c>
      <c r="K38" s="9">
        <v>36</v>
      </c>
      <c r="M38" s="10" t="s">
        <v>239</v>
      </c>
      <c r="N38" s="11">
        <f t="shared" si="0"/>
        <v>269</v>
      </c>
      <c r="O38" s="9">
        <v>36</v>
      </c>
    </row>
    <row r="39" spans="1:15" ht="15.75" x14ac:dyDescent="0.25">
      <c r="A39" s="10" t="s">
        <v>11</v>
      </c>
      <c r="B39" s="9">
        <v>100</v>
      </c>
      <c r="C39" s="9">
        <v>37</v>
      </c>
      <c r="E39" s="10" t="s">
        <v>83</v>
      </c>
      <c r="F39" s="9">
        <v>129</v>
      </c>
      <c r="G39" s="9">
        <v>37</v>
      </c>
      <c r="I39" s="10" t="s">
        <v>63</v>
      </c>
      <c r="J39" s="9">
        <v>529</v>
      </c>
      <c r="K39" s="9">
        <v>37</v>
      </c>
      <c r="M39" s="10" t="s">
        <v>255</v>
      </c>
      <c r="N39" s="11">
        <f t="shared" si="0"/>
        <v>286</v>
      </c>
      <c r="O39" s="9">
        <v>37</v>
      </c>
    </row>
    <row r="40" spans="1:15" ht="15.75" x14ac:dyDescent="0.25">
      <c r="A40" s="10" t="s">
        <v>83</v>
      </c>
      <c r="B40" s="9">
        <v>111</v>
      </c>
      <c r="C40" s="9">
        <v>38</v>
      </c>
      <c r="E40" s="10" t="s">
        <v>111</v>
      </c>
      <c r="F40" s="9">
        <v>145</v>
      </c>
      <c r="G40" s="9">
        <v>38</v>
      </c>
      <c r="M40" s="10" t="s">
        <v>347</v>
      </c>
      <c r="N40" s="11">
        <f t="shared" si="0"/>
        <v>334</v>
      </c>
      <c r="O40" s="9">
        <v>38</v>
      </c>
    </row>
    <row r="41" spans="1:15" ht="15.75" x14ac:dyDescent="0.25">
      <c r="A41" s="10" t="s">
        <v>347</v>
      </c>
      <c r="B41" s="9">
        <v>115</v>
      </c>
      <c r="C41" s="9">
        <v>39</v>
      </c>
      <c r="E41" s="10" t="s">
        <v>81</v>
      </c>
      <c r="F41" s="9">
        <v>147</v>
      </c>
      <c r="G41" s="9">
        <v>39</v>
      </c>
      <c r="M41" s="10" t="s">
        <v>111</v>
      </c>
      <c r="N41" s="11">
        <f t="shared" si="0"/>
        <v>377</v>
      </c>
      <c r="O41" s="9">
        <v>39</v>
      </c>
    </row>
    <row r="42" spans="1:15" ht="15.75" x14ac:dyDescent="0.25">
      <c r="A42" s="10" t="s">
        <v>111</v>
      </c>
      <c r="B42" s="9">
        <v>121</v>
      </c>
      <c r="C42" s="9">
        <v>40</v>
      </c>
      <c r="E42" s="10" t="s">
        <v>161</v>
      </c>
      <c r="F42" s="9">
        <v>153</v>
      </c>
      <c r="G42" s="9">
        <v>40</v>
      </c>
      <c r="M42" s="10" t="s">
        <v>245</v>
      </c>
      <c r="N42" s="11">
        <f t="shared" si="0"/>
        <v>405</v>
      </c>
      <c r="O42" s="9">
        <v>40</v>
      </c>
    </row>
    <row r="43" spans="1:15" ht="15.75" x14ac:dyDescent="0.25">
      <c r="A43" s="10" t="s">
        <v>81</v>
      </c>
      <c r="B43" s="9">
        <v>167</v>
      </c>
      <c r="C43" s="9">
        <v>41</v>
      </c>
      <c r="E43" s="10" t="s">
        <v>135</v>
      </c>
      <c r="F43" s="9">
        <v>207</v>
      </c>
      <c r="G43" s="9">
        <v>41</v>
      </c>
      <c r="M43" s="10" t="s">
        <v>81</v>
      </c>
      <c r="N43" s="11">
        <f t="shared" si="0"/>
        <v>407</v>
      </c>
      <c r="O43" s="9">
        <v>41</v>
      </c>
    </row>
    <row r="44" spans="1:15" ht="15.75" x14ac:dyDescent="0.25">
      <c r="A44" s="10" t="s">
        <v>161</v>
      </c>
      <c r="B44" s="9">
        <v>182</v>
      </c>
      <c r="C44" s="9">
        <v>42</v>
      </c>
      <c r="E44" s="10" t="s">
        <v>61</v>
      </c>
      <c r="F44" s="9">
        <v>231</v>
      </c>
      <c r="G44" s="9">
        <v>42</v>
      </c>
      <c r="M44" s="10" t="s">
        <v>135</v>
      </c>
      <c r="N44" s="11">
        <f t="shared" si="0"/>
        <v>430</v>
      </c>
      <c r="O44" s="9">
        <v>42</v>
      </c>
    </row>
    <row r="45" spans="1:15" ht="15.75" x14ac:dyDescent="0.25">
      <c r="A45" s="10" t="s">
        <v>87</v>
      </c>
      <c r="B45" s="9">
        <v>225</v>
      </c>
      <c r="C45" s="9">
        <v>43</v>
      </c>
      <c r="E45" s="10" t="s">
        <v>87</v>
      </c>
      <c r="F45" s="9">
        <v>236</v>
      </c>
      <c r="G45" s="9">
        <v>43</v>
      </c>
      <c r="M45" s="10" t="s">
        <v>161</v>
      </c>
      <c r="N45" s="11">
        <f t="shared" si="0"/>
        <v>455</v>
      </c>
      <c r="O45" s="9">
        <v>43</v>
      </c>
    </row>
    <row r="46" spans="1:15" ht="15.75" x14ac:dyDescent="0.25">
      <c r="A46" s="10" t="s">
        <v>61</v>
      </c>
      <c r="B46" s="9">
        <v>301</v>
      </c>
      <c r="C46" s="9">
        <v>44</v>
      </c>
      <c r="E46" s="10" t="s">
        <v>63</v>
      </c>
      <c r="F46" s="9">
        <v>530</v>
      </c>
      <c r="G46" s="9">
        <v>44</v>
      </c>
      <c r="M46" s="10" t="s">
        <v>87</v>
      </c>
      <c r="N46" s="11">
        <f t="shared" si="0"/>
        <v>657</v>
      </c>
      <c r="O46" s="9">
        <v>44</v>
      </c>
    </row>
    <row r="47" spans="1:15" ht="15.75" x14ac:dyDescent="0.25">
      <c r="A47" s="10" t="s">
        <v>245</v>
      </c>
      <c r="B47" s="9">
        <v>304</v>
      </c>
      <c r="C47" s="9">
        <v>45</v>
      </c>
      <c r="M47" s="10" t="s">
        <v>61</v>
      </c>
      <c r="N47" s="11">
        <f t="shared" si="0"/>
        <v>699</v>
      </c>
      <c r="O47" s="9">
        <v>45</v>
      </c>
    </row>
    <row r="48" spans="1:15" ht="15.75" x14ac:dyDescent="0.25">
      <c r="A48" s="10" t="s">
        <v>63</v>
      </c>
      <c r="B48" s="9">
        <v>657</v>
      </c>
      <c r="C48" s="9">
        <v>46</v>
      </c>
      <c r="M48" s="10" t="s">
        <v>63</v>
      </c>
      <c r="N48" s="11">
        <f t="shared" si="0"/>
        <v>1716</v>
      </c>
      <c r="O48" s="9">
        <v>46</v>
      </c>
    </row>
  </sheetData>
  <autoFilter ref="A2:N2">
    <sortState ref="A3:Q190">
      <sortCondition ref="N2:N59"/>
    </sortState>
  </autoFilter>
  <sortState ref="M3:O48">
    <sortCondition ref="N3:N48"/>
  </sortState>
  <conditionalFormatting sqref="B2:C2 J2 F2">
    <cfRule type="containsText" dxfId="33" priority="5" operator="containsText" text="missing">
      <formula>NOT(ISERROR(SEARCH("missing",B2)))</formula>
    </cfRule>
  </conditionalFormatting>
  <conditionalFormatting sqref="G2">
    <cfRule type="containsText" dxfId="32" priority="4" operator="containsText" text="missing">
      <formula>NOT(ISERROR(SEARCH("missing",G2)))</formula>
    </cfRule>
  </conditionalFormatting>
  <conditionalFormatting sqref="K2">
    <cfRule type="containsText" dxfId="31" priority="3" operator="containsText" text="missing">
      <formula>NOT(ISERROR(SEARCH("missing",K2)))</formula>
    </cfRule>
  </conditionalFormatting>
  <conditionalFormatting sqref="F1">
    <cfRule type="containsText" dxfId="30" priority="1" operator="containsText" text="missing">
      <formula>NOT(ISERROR(SEARCH("missing",F1)))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pane ySplit="2" topLeftCell="A3" activePane="bottomLeft" state="frozen"/>
      <selection pane="bottomLeft" activeCell="J16" sqref="J16"/>
    </sheetView>
  </sheetViews>
  <sheetFormatPr defaultRowHeight="15.75" x14ac:dyDescent="0.25"/>
  <cols>
    <col min="1" max="1" width="27.140625" bestFit="1" customWidth="1"/>
    <col min="2" max="2" width="18.7109375" style="1" customWidth="1"/>
    <col min="3" max="3" width="9.140625" style="6"/>
    <col min="4" max="4" width="6.5703125" customWidth="1"/>
    <col min="5" max="5" width="27.140625" bestFit="1" customWidth="1"/>
    <col min="6" max="6" width="18.7109375" style="1" customWidth="1"/>
    <col min="7" max="7" width="8.7109375" style="1" customWidth="1"/>
    <col min="8" max="8" width="6" customWidth="1"/>
    <col min="9" max="9" width="27.140625" bestFit="1" customWidth="1"/>
    <col min="10" max="10" width="18.7109375" style="1" customWidth="1"/>
    <col min="11" max="11" width="8.7109375" style="1" customWidth="1"/>
    <col min="13" max="13" width="37.28515625" customWidth="1"/>
  </cols>
  <sheetData>
    <row r="1" spans="1:11" ht="39.75" customHeight="1" x14ac:dyDescent="0.3">
      <c r="A1" s="25" t="s">
        <v>420</v>
      </c>
      <c r="B1"/>
      <c r="E1" s="13"/>
      <c r="G1" s="24" t="s">
        <v>412</v>
      </c>
      <c r="I1" s="13"/>
    </row>
    <row r="2" spans="1:11" ht="32.25" customHeight="1" x14ac:dyDescent="0.25">
      <c r="A2" s="2" t="s">
        <v>378</v>
      </c>
      <c r="B2" s="2" t="s">
        <v>379</v>
      </c>
      <c r="C2" s="2" t="s">
        <v>383</v>
      </c>
      <c r="E2" s="2" t="s">
        <v>378</v>
      </c>
      <c r="F2" s="2" t="s">
        <v>380</v>
      </c>
      <c r="G2" s="2" t="s">
        <v>383</v>
      </c>
      <c r="I2" s="2" t="s">
        <v>378</v>
      </c>
      <c r="J2" s="2" t="s">
        <v>381</v>
      </c>
      <c r="K2" s="2" t="s">
        <v>383</v>
      </c>
    </row>
    <row r="3" spans="1:11" x14ac:dyDescent="0.25">
      <c r="A3" s="21" t="s">
        <v>275</v>
      </c>
      <c r="B3" s="22">
        <v>0.31</v>
      </c>
      <c r="C3" s="9">
        <v>1</v>
      </c>
      <c r="E3" s="21" t="s">
        <v>275</v>
      </c>
      <c r="F3" s="22">
        <v>0.23</v>
      </c>
      <c r="G3" s="22">
        <v>1</v>
      </c>
      <c r="I3" s="21" t="s">
        <v>307</v>
      </c>
      <c r="J3" s="22">
        <v>0.32</v>
      </c>
      <c r="K3" s="22">
        <v>1</v>
      </c>
    </row>
    <row r="4" spans="1:11" x14ac:dyDescent="0.25">
      <c r="A4" s="21" t="s">
        <v>361</v>
      </c>
      <c r="B4" s="22">
        <v>0.34</v>
      </c>
      <c r="C4" s="9">
        <v>2</v>
      </c>
      <c r="E4" s="28" t="s">
        <v>7</v>
      </c>
      <c r="F4" s="37">
        <v>0.46</v>
      </c>
      <c r="G4" s="37">
        <v>2</v>
      </c>
      <c r="I4" s="21" t="s">
        <v>337</v>
      </c>
      <c r="J4" s="22">
        <v>0.33</v>
      </c>
      <c r="K4" s="22">
        <v>2</v>
      </c>
    </row>
    <row r="5" spans="1:11" x14ac:dyDescent="0.25">
      <c r="A5" s="28" t="s">
        <v>7</v>
      </c>
      <c r="B5" s="37">
        <v>0.55000000000000004</v>
      </c>
      <c r="C5" s="36">
        <v>3</v>
      </c>
      <c r="E5" s="21" t="s">
        <v>337</v>
      </c>
      <c r="F5" s="22">
        <v>0.46</v>
      </c>
      <c r="G5" s="22">
        <v>2</v>
      </c>
      <c r="I5" s="21" t="s">
        <v>275</v>
      </c>
      <c r="J5" s="22">
        <v>0.69</v>
      </c>
      <c r="K5" s="22">
        <v>3</v>
      </c>
    </row>
    <row r="6" spans="1:11" x14ac:dyDescent="0.25">
      <c r="A6" s="21" t="s">
        <v>337</v>
      </c>
      <c r="B6" s="22">
        <v>0.59</v>
      </c>
      <c r="C6" s="9">
        <v>4</v>
      </c>
      <c r="E6" s="16" t="s">
        <v>169</v>
      </c>
      <c r="F6" s="15">
        <v>0.67</v>
      </c>
      <c r="G6" s="15">
        <v>4</v>
      </c>
      <c r="I6" s="29" t="s">
        <v>77</v>
      </c>
      <c r="J6" s="30">
        <v>0.71</v>
      </c>
      <c r="K6" s="30">
        <v>4</v>
      </c>
    </row>
    <row r="7" spans="1:11" x14ac:dyDescent="0.25">
      <c r="A7" s="21" t="s">
        <v>307</v>
      </c>
      <c r="B7" s="22">
        <v>0.74</v>
      </c>
      <c r="C7" s="9">
        <v>5</v>
      </c>
      <c r="E7" s="21" t="s">
        <v>307</v>
      </c>
      <c r="F7" s="22">
        <v>0.74</v>
      </c>
      <c r="G7" s="22">
        <v>5</v>
      </c>
      <c r="I7" s="16" t="s">
        <v>169</v>
      </c>
      <c r="J7" s="15">
        <v>0.75</v>
      </c>
      <c r="K7" s="15">
        <v>5</v>
      </c>
    </row>
    <row r="8" spans="1:11" x14ac:dyDescent="0.25">
      <c r="A8" s="21" t="s">
        <v>163</v>
      </c>
      <c r="B8" s="22">
        <v>0.76</v>
      </c>
      <c r="C8" s="9">
        <v>6</v>
      </c>
      <c r="E8" s="21" t="s">
        <v>163</v>
      </c>
      <c r="F8" s="22">
        <v>0.76</v>
      </c>
      <c r="G8" s="22">
        <v>6</v>
      </c>
      <c r="I8" s="21" t="s">
        <v>163</v>
      </c>
      <c r="J8" s="22">
        <v>0.92</v>
      </c>
      <c r="K8" s="22">
        <v>6</v>
      </c>
    </row>
    <row r="9" spans="1:11" x14ac:dyDescent="0.25">
      <c r="A9" s="16" t="s">
        <v>169</v>
      </c>
      <c r="B9" s="15">
        <v>0.92</v>
      </c>
      <c r="C9" s="15">
        <v>7</v>
      </c>
      <c r="E9" s="21" t="s">
        <v>95</v>
      </c>
      <c r="F9" s="22">
        <v>0.89</v>
      </c>
      <c r="G9" s="22">
        <v>7</v>
      </c>
      <c r="I9" s="21" t="s">
        <v>95</v>
      </c>
      <c r="J9" s="22">
        <v>1.02</v>
      </c>
      <c r="K9" s="22">
        <v>7</v>
      </c>
    </row>
    <row r="10" spans="1:11" x14ac:dyDescent="0.25">
      <c r="A10" s="21" t="s">
        <v>95</v>
      </c>
      <c r="B10" s="22">
        <v>1.27</v>
      </c>
      <c r="C10" s="9">
        <v>8</v>
      </c>
      <c r="E10" s="21" t="s">
        <v>371</v>
      </c>
      <c r="F10" s="22">
        <v>1</v>
      </c>
      <c r="G10" s="22">
        <v>8</v>
      </c>
      <c r="I10" s="21" t="s">
        <v>41</v>
      </c>
      <c r="J10" s="22">
        <v>1.32</v>
      </c>
      <c r="K10" s="22">
        <v>8</v>
      </c>
    </row>
    <row r="11" spans="1:11" x14ac:dyDescent="0.25">
      <c r="A11" s="21" t="s">
        <v>41</v>
      </c>
      <c r="B11" s="22">
        <v>1.32</v>
      </c>
      <c r="C11" s="9">
        <v>9</v>
      </c>
      <c r="E11" s="21" t="s">
        <v>41</v>
      </c>
      <c r="F11" s="22">
        <v>1.1599999999999999</v>
      </c>
      <c r="G11" s="22">
        <v>9</v>
      </c>
      <c r="I11" s="29" t="s">
        <v>265</v>
      </c>
      <c r="J11" s="30">
        <v>1.42</v>
      </c>
      <c r="K11" s="30">
        <v>9</v>
      </c>
    </row>
    <row r="12" spans="1:11" x14ac:dyDescent="0.25">
      <c r="A12" s="21" t="s">
        <v>295</v>
      </c>
      <c r="B12" s="22">
        <v>1.32</v>
      </c>
      <c r="C12" s="9">
        <v>10</v>
      </c>
      <c r="E12" s="21" t="s">
        <v>313</v>
      </c>
      <c r="F12" s="22">
        <v>1.27</v>
      </c>
      <c r="G12" s="22">
        <v>10</v>
      </c>
      <c r="I12" s="29" t="s">
        <v>353</v>
      </c>
      <c r="J12" s="30">
        <v>1.72</v>
      </c>
      <c r="K12" s="30">
        <v>10</v>
      </c>
    </row>
    <row r="13" spans="1:11" x14ac:dyDescent="0.25">
      <c r="A13" s="29" t="s">
        <v>77</v>
      </c>
      <c r="B13" s="30">
        <v>1.33</v>
      </c>
      <c r="C13" s="30">
        <v>11</v>
      </c>
      <c r="E13" s="21" t="s">
        <v>143</v>
      </c>
      <c r="F13" s="22">
        <v>1.29</v>
      </c>
      <c r="G13" s="22">
        <v>11</v>
      </c>
      <c r="I13" s="21" t="s">
        <v>273</v>
      </c>
      <c r="J13" s="22">
        <v>1.99</v>
      </c>
      <c r="K13" s="22">
        <v>11</v>
      </c>
    </row>
    <row r="14" spans="1:11" x14ac:dyDescent="0.25">
      <c r="A14" s="21" t="s">
        <v>371</v>
      </c>
      <c r="B14" s="22">
        <v>1.39</v>
      </c>
      <c r="C14" s="9">
        <v>12</v>
      </c>
      <c r="E14" s="21" t="s">
        <v>253</v>
      </c>
      <c r="F14" s="22">
        <v>1.41</v>
      </c>
      <c r="G14" s="22">
        <v>12</v>
      </c>
      <c r="I14" s="21" t="s">
        <v>203</v>
      </c>
      <c r="J14" s="22">
        <v>2.19</v>
      </c>
      <c r="K14" s="22">
        <v>12</v>
      </c>
    </row>
    <row r="15" spans="1:11" x14ac:dyDescent="0.25">
      <c r="A15" s="21" t="s">
        <v>253</v>
      </c>
      <c r="B15" s="22">
        <v>1.56</v>
      </c>
      <c r="C15" s="9">
        <v>13</v>
      </c>
      <c r="E15" s="29" t="s">
        <v>77</v>
      </c>
      <c r="F15" s="30">
        <v>1.69</v>
      </c>
      <c r="G15" s="30">
        <v>13</v>
      </c>
      <c r="I15" s="21" t="s">
        <v>253</v>
      </c>
      <c r="J15" s="22">
        <v>2.35</v>
      </c>
      <c r="K15" s="22">
        <v>13</v>
      </c>
    </row>
    <row r="16" spans="1:11" x14ac:dyDescent="0.25">
      <c r="A16" s="21" t="s">
        <v>143</v>
      </c>
      <c r="B16" s="22">
        <v>1.56</v>
      </c>
      <c r="C16" s="9">
        <v>13</v>
      </c>
      <c r="E16" s="29" t="s">
        <v>265</v>
      </c>
      <c r="F16" s="30">
        <v>1.83</v>
      </c>
      <c r="G16" s="30">
        <v>14</v>
      </c>
      <c r="I16" s="21" t="s">
        <v>159</v>
      </c>
      <c r="J16" s="22">
        <v>2.5499999999999998</v>
      </c>
      <c r="K16" s="22">
        <v>14</v>
      </c>
    </row>
    <row r="17" spans="1:11" x14ac:dyDescent="0.25">
      <c r="A17" s="21" t="s">
        <v>313</v>
      </c>
      <c r="B17" s="22">
        <v>1.8</v>
      </c>
      <c r="C17" s="9">
        <v>15</v>
      </c>
      <c r="E17" s="29" t="s">
        <v>353</v>
      </c>
      <c r="F17" s="30">
        <v>1.91</v>
      </c>
      <c r="G17" s="30">
        <v>15</v>
      </c>
      <c r="I17" s="28" t="s">
        <v>365</v>
      </c>
      <c r="J17" s="37">
        <v>2.66</v>
      </c>
      <c r="K17" s="37">
        <v>15</v>
      </c>
    </row>
    <row r="18" spans="1:11" x14ac:dyDescent="0.25">
      <c r="A18" s="21" t="s">
        <v>247</v>
      </c>
      <c r="B18" s="22">
        <v>1.8</v>
      </c>
      <c r="C18" s="9">
        <v>15</v>
      </c>
      <c r="E18" s="21" t="s">
        <v>249</v>
      </c>
      <c r="F18" s="22">
        <v>2.1800000000000002</v>
      </c>
      <c r="G18" s="22">
        <v>16</v>
      </c>
      <c r="I18" s="21" t="s">
        <v>249</v>
      </c>
      <c r="J18" s="22">
        <v>2.73</v>
      </c>
      <c r="K18" s="22">
        <v>16</v>
      </c>
    </row>
    <row r="19" spans="1:11" x14ac:dyDescent="0.25">
      <c r="A19" s="29" t="s">
        <v>265</v>
      </c>
      <c r="B19" s="30">
        <v>2.0299999999999998</v>
      </c>
      <c r="C19" s="30">
        <v>17</v>
      </c>
      <c r="E19" s="21" t="s">
        <v>147</v>
      </c>
      <c r="F19" s="22">
        <v>2.2799999999999998</v>
      </c>
      <c r="G19" s="22">
        <v>17</v>
      </c>
      <c r="I19" s="21" t="s">
        <v>93</v>
      </c>
      <c r="J19" s="22">
        <v>2.91</v>
      </c>
      <c r="K19" s="22">
        <v>17</v>
      </c>
    </row>
    <row r="20" spans="1:11" x14ac:dyDescent="0.25">
      <c r="A20" s="21" t="s">
        <v>203</v>
      </c>
      <c r="B20" s="22">
        <v>2.19</v>
      </c>
      <c r="C20" s="9">
        <v>18</v>
      </c>
      <c r="E20" s="21" t="s">
        <v>273</v>
      </c>
      <c r="F20" s="22">
        <v>2.2999999999999998</v>
      </c>
      <c r="G20" s="22">
        <v>18</v>
      </c>
      <c r="I20" s="28" t="s">
        <v>289</v>
      </c>
      <c r="J20" s="37">
        <v>3.02</v>
      </c>
      <c r="K20" s="37">
        <v>18</v>
      </c>
    </row>
    <row r="21" spans="1:11" x14ac:dyDescent="0.25">
      <c r="A21" s="28" t="s">
        <v>349</v>
      </c>
      <c r="B21" s="37">
        <v>2.5299999999999998</v>
      </c>
      <c r="C21" s="36">
        <v>19</v>
      </c>
      <c r="E21" s="21" t="s">
        <v>203</v>
      </c>
      <c r="F21" s="22">
        <v>2.81</v>
      </c>
      <c r="G21" s="22">
        <v>19</v>
      </c>
      <c r="I21" s="21" t="s">
        <v>247</v>
      </c>
      <c r="J21" s="22">
        <v>3.28</v>
      </c>
      <c r="K21" s="22">
        <v>19</v>
      </c>
    </row>
    <row r="22" spans="1:11" x14ac:dyDescent="0.25">
      <c r="A22" s="29" t="s">
        <v>353</v>
      </c>
      <c r="B22" s="30">
        <v>2.67</v>
      </c>
      <c r="C22" s="30">
        <v>20</v>
      </c>
      <c r="E22" s="28" t="s">
        <v>289</v>
      </c>
      <c r="F22" s="37">
        <v>2.91</v>
      </c>
      <c r="G22" s="37">
        <v>20</v>
      </c>
      <c r="I22" s="29" t="s">
        <v>263</v>
      </c>
      <c r="J22" s="30">
        <v>3.4</v>
      </c>
      <c r="K22" s="30">
        <v>20</v>
      </c>
    </row>
    <row r="23" spans="1:11" x14ac:dyDescent="0.25">
      <c r="A23" s="21" t="s">
        <v>105</v>
      </c>
      <c r="B23" s="22">
        <v>2.77</v>
      </c>
      <c r="C23" s="9">
        <v>21</v>
      </c>
      <c r="E23" s="28" t="s">
        <v>349</v>
      </c>
      <c r="F23" s="37">
        <v>3.35</v>
      </c>
      <c r="G23" s="37">
        <v>21</v>
      </c>
      <c r="I23" s="21" t="s">
        <v>105</v>
      </c>
      <c r="J23" s="22">
        <v>3.55</v>
      </c>
      <c r="K23" s="22">
        <v>21</v>
      </c>
    </row>
    <row r="24" spans="1:11" x14ac:dyDescent="0.25">
      <c r="A24" s="21" t="s">
        <v>273</v>
      </c>
      <c r="B24" s="22">
        <v>2.91</v>
      </c>
      <c r="C24" s="9">
        <v>22</v>
      </c>
      <c r="E24" s="21" t="s">
        <v>331</v>
      </c>
      <c r="F24" s="22">
        <v>3.36</v>
      </c>
      <c r="G24" s="22">
        <v>22</v>
      </c>
      <c r="I24" s="21" t="s">
        <v>71</v>
      </c>
      <c r="J24" s="22">
        <v>4.25</v>
      </c>
      <c r="K24" s="22">
        <v>22</v>
      </c>
    </row>
    <row r="25" spans="1:11" x14ac:dyDescent="0.25">
      <c r="A25" s="21" t="s">
        <v>331</v>
      </c>
      <c r="B25" s="22">
        <v>2.92</v>
      </c>
      <c r="C25" s="9">
        <v>23</v>
      </c>
      <c r="E25" s="21" t="s">
        <v>159</v>
      </c>
      <c r="F25" s="22">
        <v>3.61</v>
      </c>
      <c r="G25" s="22">
        <v>23</v>
      </c>
      <c r="I25" s="21" t="s">
        <v>147</v>
      </c>
      <c r="J25" s="22">
        <v>4.2699999999999996</v>
      </c>
      <c r="K25" s="22">
        <v>23</v>
      </c>
    </row>
    <row r="26" spans="1:11" x14ac:dyDescent="0.25">
      <c r="A26" s="21" t="s">
        <v>249</v>
      </c>
      <c r="B26" s="22">
        <v>3.06</v>
      </c>
      <c r="C26" s="9">
        <v>24</v>
      </c>
      <c r="E26" s="28" t="s">
        <v>365</v>
      </c>
      <c r="F26" s="37">
        <v>3.67</v>
      </c>
      <c r="G26" s="37">
        <v>24</v>
      </c>
      <c r="I26" s="21" t="s">
        <v>245</v>
      </c>
      <c r="J26" s="22">
        <v>4.29</v>
      </c>
      <c r="K26" s="22">
        <v>24</v>
      </c>
    </row>
    <row r="27" spans="1:11" x14ac:dyDescent="0.25">
      <c r="A27" s="21" t="s">
        <v>147</v>
      </c>
      <c r="B27" s="22">
        <v>3.85</v>
      </c>
      <c r="C27" s="9">
        <v>25</v>
      </c>
      <c r="E27" s="21" t="s">
        <v>93</v>
      </c>
      <c r="F27" s="22">
        <v>3.84</v>
      </c>
      <c r="G27" s="22">
        <v>25</v>
      </c>
      <c r="I27" s="21" t="s">
        <v>331</v>
      </c>
      <c r="J27" s="22">
        <v>5.57</v>
      </c>
      <c r="K27" s="22">
        <v>25</v>
      </c>
    </row>
    <row r="28" spans="1:11" x14ac:dyDescent="0.25">
      <c r="A28" s="29" t="s">
        <v>263</v>
      </c>
      <c r="B28" s="30">
        <v>4.71</v>
      </c>
      <c r="C28" s="30">
        <v>26</v>
      </c>
      <c r="E28" s="21" t="s">
        <v>247</v>
      </c>
      <c r="F28" s="22">
        <v>3.92</v>
      </c>
      <c r="G28" s="22">
        <v>26</v>
      </c>
      <c r="I28" s="21" t="s">
        <v>207</v>
      </c>
      <c r="J28" s="22">
        <v>6.29</v>
      </c>
      <c r="K28" s="22">
        <v>26</v>
      </c>
    </row>
    <row r="29" spans="1:11" x14ac:dyDescent="0.25">
      <c r="A29" s="21" t="s">
        <v>93</v>
      </c>
      <c r="B29" s="22">
        <v>4.7699999999999996</v>
      </c>
      <c r="C29" s="9">
        <v>27</v>
      </c>
      <c r="E29" s="21" t="s">
        <v>105</v>
      </c>
      <c r="F29" s="22">
        <v>4.51</v>
      </c>
      <c r="G29" s="22">
        <v>27</v>
      </c>
      <c r="I29" s="21" t="s">
        <v>177</v>
      </c>
      <c r="J29" s="22">
        <v>6.65</v>
      </c>
      <c r="K29" s="22">
        <v>27</v>
      </c>
    </row>
    <row r="30" spans="1:11" x14ac:dyDescent="0.25">
      <c r="A30" s="28" t="s">
        <v>289</v>
      </c>
      <c r="B30" s="37">
        <v>5.07</v>
      </c>
      <c r="C30" s="36">
        <v>28</v>
      </c>
      <c r="E30" s="21" t="s">
        <v>71</v>
      </c>
      <c r="F30" s="22">
        <v>5.25</v>
      </c>
      <c r="G30" s="22">
        <v>28</v>
      </c>
      <c r="I30" s="21" t="s">
        <v>81</v>
      </c>
      <c r="J30" s="22">
        <v>6.79</v>
      </c>
      <c r="K30" s="22">
        <v>28</v>
      </c>
    </row>
    <row r="31" spans="1:11" x14ac:dyDescent="0.25">
      <c r="A31" s="21" t="s">
        <v>159</v>
      </c>
      <c r="B31" s="22">
        <v>5.41</v>
      </c>
      <c r="C31" s="9">
        <v>29</v>
      </c>
      <c r="E31" s="21" t="s">
        <v>245</v>
      </c>
      <c r="F31" s="22">
        <v>5.34</v>
      </c>
      <c r="G31" s="22">
        <v>29</v>
      </c>
      <c r="I31" s="21" t="s">
        <v>255</v>
      </c>
      <c r="J31" s="22">
        <v>7.12</v>
      </c>
      <c r="K31" s="22">
        <v>29</v>
      </c>
    </row>
    <row r="32" spans="1:11" x14ac:dyDescent="0.25">
      <c r="A32" s="21" t="s">
        <v>71</v>
      </c>
      <c r="B32" s="22">
        <v>5.71</v>
      </c>
      <c r="C32" s="9">
        <v>30</v>
      </c>
      <c r="E32" s="29" t="s">
        <v>263</v>
      </c>
      <c r="F32" s="30">
        <v>5.95</v>
      </c>
      <c r="G32" s="30">
        <v>30</v>
      </c>
      <c r="I32" s="21" t="s">
        <v>111</v>
      </c>
      <c r="J32" s="22">
        <v>7.27</v>
      </c>
      <c r="K32" s="22">
        <v>30</v>
      </c>
    </row>
    <row r="33" spans="1:11" x14ac:dyDescent="0.25">
      <c r="A33" s="21" t="s">
        <v>177</v>
      </c>
      <c r="B33" s="22">
        <v>6.18</v>
      </c>
      <c r="C33" s="9">
        <v>31</v>
      </c>
      <c r="E33" s="21" t="s">
        <v>207</v>
      </c>
      <c r="F33" s="22">
        <v>7.44</v>
      </c>
      <c r="G33" s="22">
        <v>31</v>
      </c>
      <c r="I33" s="21" t="s">
        <v>135</v>
      </c>
      <c r="J33" s="22">
        <v>8.39</v>
      </c>
      <c r="K33" s="22">
        <v>31</v>
      </c>
    </row>
    <row r="34" spans="1:11" x14ac:dyDescent="0.25">
      <c r="A34" s="28" t="s">
        <v>365</v>
      </c>
      <c r="B34" s="37">
        <v>6.34</v>
      </c>
      <c r="C34" s="36">
        <v>32</v>
      </c>
      <c r="E34" s="21" t="s">
        <v>177</v>
      </c>
      <c r="F34" s="22">
        <v>7.6</v>
      </c>
      <c r="G34" s="22">
        <v>32</v>
      </c>
      <c r="I34" s="21" t="s">
        <v>347</v>
      </c>
      <c r="J34" s="22">
        <v>8.42</v>
      </c>
      <c r="K34" s="22">
        <v>32</v>
      </c>
    </row>
    <row r="35" spans="1:11" x14ac:dyDescent="0.25">
      <c r="A35" s="21" t="s">
        <v>135</v>
      </c>
      <c r="B35" s="22">
        <v>6.46</v>
      </c>
      <c r="C35" s="9">
        <v>33</v>
      </c>
      <c r="E35" s="21" t="s">
        <v>239</v>
      </c>
      <c r="F35" s="22">
        <v>8.06</v>
      </c>
      <c r="G35" s="22">
        <v>33</v>
      </c>
      <c r="I35" s="21" t="s">
        <v>239</v>
      </c>
      <c r="J35" s="22">
        <v>10.47</v>
      </c>
      <c r="K35" s="22">
        <v>33</v>
      </c>
    </row>
    <row r="36" spans="1:11" x14ac:dyDescent="0.25">
      <c r="A36" s="21" t="s">
        <v>207</v>
      </c>
      <c r="B36" s="22">
        <v>6.52</v>
      </c>
      <c r="C36" s="9">
        <v>34</v>
      </c>
      <c r="E36" s="21" t="s">
        <v>111</v>
      </c>
      <c r="F36" s="22">
        <v>9.5</v>
      </c>
      <c r="G36" s="22">
        <v>34</v>
      </c>
      <c r="I36" s="21" t="s">
        <v>161</v>
      </c>
      <c r="J36" s="22">
        <v>11.03</v>
      </c>
      <c r="K36" s="22">
        <v>34</v>
      </c>
    </row>
    <row r="37" spans="1:11" x14ac:dyDescent="0.25">
      <c r="A37" s="21" t="s">
        <v>255</v>
      </c>
      <c r="B37" s="22">
        <v>7.38</v>
      </c>
      <c r="C37" s="9">
        <v>35</v>
      </c>
      <c r="E37" s="21" t="s">
        <v>255</v>
      </c>
      <c r="F37" s="22">
        <v>9.75</v>
      </c>
      <c r="G37" s="22">
        <v>35</v>
      </c>
      <c r="I37" s="21" t="s">
        <v>87</v>
      </c>
      <c r="J37" s="22">
        <v>15.09</v>
      </c>
      <c r="K37" s="22">
        <v>35</v>
      </c>
    </row>
    <row r="38" spans="1:11" x14ac:dyDescent="0.25">
      <c r="A38" s="21" t="s">
        <v>111</v>
      </c>
      <c r="B38" s="22">
        <v>7.93</v>
      </c>
      <c r="C38" s="9">
        <v>36</v>
      </c>
      <c r="E38" s="21" t="s">
        <v>11</v>
      </c>
      <c r="F38" s="22">
        <v>10.57</v>
      </c>
      <c r="G38" s="22">
        <v>36</v>
      </c>
      <c r="I38" s="21" t="s">
        <v>61</v>
      </c>
      <c r="J38" s="22">
        <v>19.420000000000002</v>
      </c>
      <c r="K38" s="22">
        <v>36</v>
      </c>
    </row>
    <row r="39" spans="1:11" x14ac:dyDescent="0.25">
      <c r="A39" s="21" t="s">
        <v>239</v>
      </c>
      <c r="B39" s="22">
        <v>8.56</v>
      </c>
      <c r="C39" s="9">
        <v>37</v>
      </c>
      <c r="E39" s="21" t="s">
        <v>81</v>
      </c>
      <c r="F39" s="22">
        <v>10.74</v>
      </c>
      <c r="G39" s="22">
        <v>37</v>
      </c>
      <c r="I39" s="21" t="s">
        <v>63</v>
      </c>
      <c r="J39" s="22">
        <v>23.55</v>
      </c>
      <c r="K39" s="22">
        <v>37</v>
      </c>
    </row>
    <row r="40" spans="1:11" x14ac:dyDescent="0.25">
      <c r="A40" s="21" t="s">
        <v>347</v>
      </c>
      <c r="B40" s="22">
        <v>10.09</v>
      </c>
      <c r="C40" s="9">
        <v>38</v>
      </c>
      <c r="E40" s="21" t="s">
        <v>347</v>
      </c>
      <c r="F40" s="22">
        <v>10.79</v>
      </c>
      <c r="G40" s="22">
        <v>38</v>
      </c>
      <c r="I40" s="21" t="s">
        <v>367</v>
      </c>
      <c r="J40" s="22" t="s">
        <v>1</v>
      </c>
      <c r="K40" s="22" t="s">
        <v>399</v>
      </c>
    </row>
    <row r="41" spans="1:11" x14ac:dyDescent="0.25">
      <c r="A41" s="21" t="s">
        <v>11</v>
      </c>
      <c r="B41" s="22">
        <v>12.15</v>
      </c>
      <c r="C41" s="9">
        <v>39</v>
      </c>
      <c r="E41" s="21" t="s">
        <v>135</v>
      </c>
      <c r="F41" s="22">
        <v>13.79</v>
      </c>
      <c r="G41" s="22">
        <v>39</v>
      </c>
      <c r="I41" s="21" t="s">
        <v>285</v>
      </c>
      <c r="J41" s="22" t="s">
        <v>1</v>
      </c>
      <c r="K41" s="22" t="s">
        <v>399</v>
      </c>
    </row>
    <row r="42" spans="1:11" x14ac:dyDescent="0.25">
      <c r="A42" s="21" t="s">
        <v>81</v>
      </c>
      <c r="B42" s="22">
        <v>12.2</v>
      </c>
      <c r="C42" s="9">
        <v>40</v>
      </c>
      <c r="E42" s="21" t="s">
        <v>161</v>
      </c>
      <c r="F42" s="22">
        <v>14.06</v>
      </c>
      <c r="G42" s="22">
        <v>40</v>
      </c>
      <c r="I42" s="21" t="s">
        <v>191</v>
      </c>
      <c r="J42" s="22" t="s">
        <v>1</v>
      </c>
      <c r="K42" s="22" t="s">
        <v>399</v>
      </c>
    </row>
    <row r="43" spans="1:11" x14ac:dyDescent="0.25">
      <c r="A43" s="21" t="s">
        <v>83</v>
      </c>
      <c r="B43" s="22">
        <v>13.77</v>
      </c>
      <c r="C43" s="9">
        <v>41</v>
      </c>
      <c r="E43" s="21" t="s">
        <v>83</v>
      </c>
      <c r="F43" s="22">
        <v>16</v>
      </c>
      <c r="G43" s="22">
        <v>41</v>
      </c>
      <c r="I43" s="21" t="s">
        <v>179</v>
      </c>
      <c r="J43" s="22" t="s">
        <v>1</v>
      </c>
      <c r="K43" s="22" t="s">
        <v>399</v>
      </c>
    </row>
    <row r="44" spans="1:11" x14ac:dyDescent="0.25">
      <c r="A44" s="21" t="s">
        <v>161</v>
      </c>
      <c r="B44" s="22">
        <v>16.73</v>
      </c>
      <c r="C44" s="9">
        <v>42</v>
      </c>
      <c r="E44" s="21" t="s">
        <v>87</v>
      </c>
      <c r="F44" s="22">
        <v>18.170000000000002</v>
      </c>
      <c r="G44" s="22">
        <v>42</v>
      </c>
      <c r="I44" s="21" t="s">
        <v>37</v>
      </c>
      <c r="J44" s="22" t="s">
        <v>1</v>
      </c>
      <c r="K44" s="22" t="s">
        <v>399</v>
      </c>
    </row>
    <row r="45" spans="1:11" x14ac:dyDescent="0.25">
      <c r="A45" s="21" t="s">
        <v>87</v>
      </c>
      <c r="B45" s="22">
        <v>17.32</v>
      </c>
      <c r="C45" s="9">
        <v>43</v>
      </c>
      <c r="E45" s="21" t="s">
        <v>63</v>
      </c>
      <c r="F45" s="22">
        <v>23.6</v>
      </c>
      <c r="G45" s="22">
        <v>43</v>
      </c>
      <c r="I45" s="21" t="s">
        <v>357</v>
      </c>
      <c r="J45" s="22" t="s">
        <v>1</v>
      </c>
      <c r="K45" s="22" t="s">
        <v>399</v>
      </c>
    </row>
    <row r="46" spans="1:11" x14ac:dyDescent="0.25">
      <c r="A46" s="21" t="s">
        <v>245</v>
      </c>
      <c r="B46" s="22">
        <v>29.01</v>
      </c>
      <c r="C46" s="9">
        <v>44</v>
      </c>
      <c r="E46" s="21" t="s">
        <v>61</v>
      </c>
      <c r="F46" s="22">
        <v>26.86</v>
      </c>
      <c r="G46" s="22">
        <v>44</v>
      </c>
      <c r="I46" s="21" t="s">
        <v>99</v>
      </c>
      <c r="J46" s="22" t="s">
        <v>1</v>
      </c>
      <c r="K46" s="22" t="s">
        <v>399</v>
      </c>
    </row>
    <row r="47" spans="1:11" x14ac:dyDescent="0.25">
      <c r="A47" s="21" t="s">
        <v>63</v>
      </c>
      <c r="B47" s="22">
        <v>29.25</v>
      </c>
      <c r="C47" s="9">
        <v>45</v>
      </c>
      <c r="E47" s="21" t="s">
        <v>367</v>
      </c>
      <c r="F47" s="22" t="s">
        <v>1</v>
      </c>
      <c r="G47" s="22" t="s">
        <v>399</v>
      </c>
      <c r="I47" s="21" t="s">
        <v>299</v>
      </c>
      <c r="J47" s="22" t="s">
        <v>1</v>
      </c>
      <c r="K47" s="22" t="s">
        <v>399</v>
      </c>
    </row>
    <row r="48" spans="1:11" x14ac:dyDescent="0.25">
      <c r="A48" s="21" t="s">
        <v>61</v>
      </c>
      <c r="B48" s="22">
        <v>35</v>
      </c>
      <c r="C48" s="9">
        <v>46</v>
      </c>
      <c r="E48" s="21" t="s">
        <v>285</v>
      </c>
      <c r="F48" s="22" t="s">
        <v>1</v>
      </c>
      <c r="G48" s="22" t="s">
        <v>399</v>
      </c>
      <c r="I48" s="21" t="s">
        <v>213</v>
      </c>
      <c r="J48" s="22" t="s">
        <v>1</v>
      </c>
      <c r="K48" s="22" t="s">
        <v>399</v>
      </c>
    </row>
    <row r="49" spans="1:11" x14ac:dyDescent="0.25">
      <c r="A49" s="21" t="s">
        <v>367</v>
      </c>
      <c r="B49" s="22" t="s">
        <v>1</v>
      </c>
      <c r="C49" s="9" t="s">
        <v>413</v>
      </c>
      <c r="E49" s="21" t="s">
        <v>191</v>
      </c>
      <c r="F49" s="22" t="s">
        <v>1</v>
      </c>
      <c r="G49" s="22" t="s">
        <v>399</v>
      </c>
      <c r="I49" s="21" t="s">
        <v>67</v>
      </c>
      <c r="J49" s="22" t="s">
        <v>1</v>
      </c>
      <c r="K49" s="22" t="s">
        <v>399</v>
      </c>
    </row>
    <row r="50" spans="1:11" x14ac:dyDescent="0.25">
      <c r="A50" s="21" t="s">
        <v>285</v>
      </c>
      <c r="B50" s="22" t="s">
        <v>1</v>
      </c>
      <c r="C50" s="9" t="s">
        <v>413</v>
      </c>
      <c r="E50" s="21" t="s">
        <v>179</v>
      </c>
      <c r="F50" s="22" t="s">
        <v>1</v>
      </c>
      <c r="G50" s="22" t="s">
        <v>399</v>
      </c>
      <c r="I50" s="21" t="s">
        <v>329</v>
      </c>
      <c r="J50" s="22" t="s">
        <v>1</v>
      </c>
      <c r="K50" s="22" t="s">
        <v>399</v>
      </c>
    </row>
    <row r="51" spans="1:11" x14ac:dyDescent="0.25">
      <c r="A51" s="21" t="s">
        <v>191</v>
      </c>
      <c r="B51" s="22" t="s">
        <v>1</v>
      </c>
      <c r="C51" s="9" t="s">
        <v>413</v>
      </c>
      <c r="E51" s="21" t="s">
        <v>37</v>
      </c>
      <c r="F51" s="22" t="s">
        <v>1</v>
      </c>
      <c r="G51" s="22" t="s">
        <v>399</v>
      </c>
      <c r="I51" s="21" t="s">
        <v>103</v>
      </c>
      <c r="J51" s="22" t="s">
        <v>1</v>
      </c>
      <c r="K51" s="22" t="s">
        <v>399</v>
      </c>
    </row>
    <row r="52" spans="1:11" x14ac:dyDescent="0.25">
      <c r="A52" s="21" t="s">
        <v>179</v>
      </c>
      <c r="B52" s="22" t="s">
        <v>1</v>
      </c>
      <c r="C52" s="9" t="s">
        <v>413</v>
      </c>
      <c r="E52" s="21" t="s">
        <v>357</v>
      </c>
      <c r="F52" s="22" t="s">
        <v>1</v>
      </c>
      <c r="G52" s="22" t="s">
        <v>399</v>
      </c>
      <c r="I52" s="21" t="s">
        <v>335</v>
      </c>
      <c r="J52" s="22" t="s">
        <v>1</v>
      </c>
      <c r="K52" s="22" t="s">
        <v>399</v>
      </c>
    </row>
    <row r="53" spans="1:11" x14ac:dyDescent="0.25">
      <c r="A53" s="21" t="s">
        <v>37</v>
      </c>
      <c r="B53" s="22" t="s">
        <v>1</v>
      </c>
      <c r="C53" s="9" t="s">
        <v>413</v>
      </c>
      <c r="E53" s="21" t="s">
        <v>99</v>
      </c>
      <c r="F53" s="22" t="s">
        <v>1</v>
      </c>
      <c r="G53" s="22" t="s">
        <v>399</v>
      </c>
      <c r="I53" s="21" t="s">
        <v>19</v>
      </c>
      <c r="J53" s="22" t="s">
        <v>1</v>
      </c>
      <c r="K53" s="22" t="s">
        <v>399</v>
      </c>
    </row>
    <row r="54" spans="1:11" x14ac:dyDescent="0.25">
      <c r="A54" s="21" t="s">
        <v>357</v>
      </c>
      <c r="B54" s="22" t="s">
        <v>1</v>
      </c>
      <c r="C54" s="9" t="s">
        <v>413</v>
      </c>
      <c r="E54" s="21" t="s">
        <v>299</v>
      </c>
      <c r="F54" s="22" t="s">
        <v>1</v>
      </c>
      <c r="G54" s="22" t="s">
        <v>399</v>
      </c>
      <c r="I54" s="21" t="s">
        <v>243</v>
      </c>
      <c r="J54" s="22" t="s">
        <v>1</v>
      </c>
      <c r="K54" s="22" t="s">
        <v>399</v>
      </c>
    </row>
    <row r="55" spans="1:11" x14ac:dyDescent="0.25">
      <c r="A55" s="21" t="s">
        <v>99</v>
      </c>
      <c r="B55" s="22" t="s">
        <v>1</v>
      </c>
      <c r="C55" s="9" t="s">
        <v>413</v>
      </c>
      <c r="E55" s="21" t="s">
        <v>213</v>
      </c>
      <c r="F55" s="22" t="s">
        <v>1</v>
      </c>
      <c r="G55" s="22" t="s">
        <v>399</v>
      </c>
      <c r="I55" s="21" t="s">
        <v>183</v>
      </c>
      <c r="J55" s="22" t="s">
        <v>1</v>
      </c>
      <c r="K55" s="22" t="s">
        <v>399</v>
      </c>
    </row>
    <row r="56" spans="1:11" x14ac:dyDescent="0.25">
      <c r="A56" s="21" t="s">
        <v>299</v>
      </c>
      <c r="B56" s="22" t="s">
        <v>1</v>
      </c>
      <c r="C56" s="9" t="s">
        <v>413</v>
      </c>
      <c r="E56" s="21" t="s">
        <v>67</v>
      </c>
      <c r="F56" s="22" t="s">
        <v>1</v>
      </c>
      <c r="G56" s="22" t="s">
        <v>399</v>
      </c>
      <c r="I56" s="21" t="s">
        <v>217</v>
      </c>
      <c r="J56" s="22" t="s">
        <v>1</v>
      </c>
      <c r="K56" s="22" t="s">
        <v>399</v>
      </c>
    </row>
    <row r="57" spans="1:11" x14ac:dyDescent="0.25">
      <c r="A57" s="21" t="s">
        <v>213</v>
      </c>
      <c r="B57" s="22" t="s">
        <v>1</v>
      </c>
      <c r="C57" s="9" t="s">
        <v>413</v>
      </c>
      <c r="E57" s="21" t="s">
        <v>329</v>
      </c>
      <c r="F57" s="22" t="s">
        <v>1</v>
      </c>
      <c r="G57" s="22" t="s">
        <v>399</v>
      </c>
      <c r="I57" s="21" t="s">
        <v>45</v>
      </c>
      <c r="J57" s="22" t="s">
        <v>1</v>
      </c>
      <c r="K57" s="22" t="s">
        <v>399</v>
      </c>
    </row>
    <row r="58" spans="1:11" x14ac:dyDescent="0.25">
      <c r="A58" s="21" t="s">
        <v>67</v>
      </c>
      <c r="B58" s="22" t="s">
        <v>1</v>
      </c>
      <c r="C58" s="9" t="s">
        <v>413</v>
      </c>
      <c r="E58" s="21" t="s">
        <v>103</v>
      </c>
      <c r="F58" s="22" t="s">
        <v>1</v>
      </c>
      <c r="G58" s="22" t="s">
        <v>399</v>
      </c>
      <c r="I58" s="21" t="s">
        <v>187</v>
      </c>
      <c r="J58" s="22" t="s">
        <v>1</v>
      </c>
      <c r="K58" s="22" t="s">
        <v>399</v>
      </c>
    </row>
    <row r="59" spans="1:11" x14ac:dyDescent="0.25">
      <c r="A59" s="21" t="s">
        <v>329</v>
      </c>
      <c r="B59" s="22" t="s">
        <v>1</v>
      </c>
      <c r="C59" s="9" t="s">
        <v>413</v>
      </c>
      <c r="E59" s="21" t="s">
        <v>335</v>
      </c>
      <c r="F59" s="22" t="s">
        <v>1</v>
      </c>
      <c r="G59" s="22" t="s">
        <v>399</v>
      </c>
      <c r="I59" s="21" t="s">
        <v>261</v>
      </c>
      <c r="J59" s="22" t="s">
        <v>1</v>
      </c>
      <c r="K59" s="22" t="s">
        <v>399</v>
      </c>
    </row>
    <row r="60" spans="1:11" x14ac:dyDescent="0.25">
      <c r="A60" s="21" t="s">
        <v>103</v>
      </c>
      <c r="B60" s="22" t="s">
        <v>1</v>
      </c>
      <c r="C60" s="9" t="s">
        <v>413</v>
      </c>
      <c r="E60" s="21" t="s">
        <v>19</v>
      </c>
      <c r="F60" s="22" t="s">
        <v>1</v>
      </c>
      <c r="G60" s="22" t="s">
        <v>399</v>
      </c>
      <c r="I60" s="21" t="s">
        <v>319</v>
      </c>
      <c r="J60" s="22" t="s">
        <v>1</v>
      </c>
      <c r="K60" s="22" t="s">
        <v>399</v>
      </c>
    </row>
    <row r="61" spans="1:11" x14ac:dyDescent="0.25">
      <c r="A61" s="21" t="s">
        <v>335</v>
      </c>
      <c r="B61" s="22" t="s">
        <v>1</v>
      </c>
      <c r="C61" s="9" t="s">
        <v>413</v>
      </c>
      <c r="E61" s="21" t="s">
        <v>243</v>
      </c>
      <c r="F61" s="22" t="s">
        <v>1</v>
      </c>
      <c r="G61" s="22" t="s">
        <v>399</v>
      </c>
      <c r="I61" s="21" t="s">
        <v>7</v>
      </c>
      <c r="J61" s="22" t="s">
        <v>1</v>
      </c>
      <c r="K61" s="22" t="s">
        <v>399</v>
      </c>
    </row>
    <row r="62" spans="1:11" x14ac:dyDescent="0.25">
      <c r="A62" s="21" t="s">
        <v>19</v>
      </c>
      <c r="B62" s="22" t="s">
        <v>1</v>
      </c>
      <c r="C62" s="9" t="s">
        <v>413</v>
      </c>
      <c r="E62" s="21" t="s">
        <v>183</v>
      </c>
      <c r="F62" s="22" t="s">
        <v>1</v>
      </c>
      <c r="G62" s="22" t="s">
        <v>399</v>
      </c>
      <c r="I62" s="21" t="s">
        <v>301</v>
      </c>
      <c r="J62" s="22" t="s">
        <v>1</v>
      </c>
      <c r="K62" s="22" t="s">
        <v>399</v>
      </c>
    </row>
    <row r="63" spans="1:11" x14ac:dyDescent="0.25">
      <c r="A63" s="21" t="s">
        <v>243</v>
      </c>
      <c r="B63" s="22" t="s">
        <v>1</v>
      </c>
      <c r="C63" s="9" t="s">
        <v>413</v>
      </c>
      <c r="E63" s="21" t="s">
        <v>217</v>
      </c>
      <c r="F63" s="22" t="s">
        <v>1</v>
      </c>
      <c r="G63" s="22" t="s">
        <v>399</v>
      </c>
      <c r="I63" s="21" t="s">
        <v>143</v>
      </c>
      <c r="J63" s="22" t="s">
        <v>1</v>
      </c>
      <c r="K63" s="22" t="s">
        <v>399</v>
      </c>
    </row>
    <row r="64" spans="1:11" x14ac:dyDescent="0.25">
      <c r="A64" s="21" t="s">
        <v>183</v>
      </c>
      <c r="B64" s="22" t="s">
        <v>1</v>
      </c>
      <c r="C64" s="9" t="s">
        <v>413</v>
      </c>
      <c r="E64" s="21" t="s">
        <v>45</v>
      </c>
      <c r="F64" s="22" t="s">
        <v>1</v>
      </c>
      <c r="G64" s="22" t="s">
        <v>399</v>
      </c>
      <c r="I64" s="21" t="s">
        <v>113</v>
      </c>
      <c r="J64" s="22" t="s">
        <v>1</v>
      </c>
      <c r="K64" s="22" t="s">
        <v>399</v>
      </c>
    </row>
    <row r="65" spans="1:11" x14ac:dyDescent="0.25">
      <c r="A65" s="21" t="s">
        <v>217</v>
      </c>
      <c r="B65" s="22" t="s">
        <v>1</v>
      </c>
      <c r="C65" s="9" t="s">
        <v>413</v>
      </c>
      <c r="E65" s="21" t="s">
        <v>187</v>
      </c>
      <c r="F65" s="22" t="s">
        <v>1</v>
      </c>
      <c r="G65" s="22" t="s">
        <v>399</v>
      </c>
      <c r="I65" s="21" t="s">
        <v>209</v>
      </c>
      <c r="J65" s="22" t="s">
        <v>1</v>
      </c>
      <c r="K65" s="22" t="s">
        <v>399</v>
      </c>
    </row>
    <row r="66" spans="1:11" x14ac:dyDescent="0.25">
      <c r="A66" s="21" t="s">
        <v>45</v>
      </c>
      <c r="B66" s="22" t="s">
        <v>1</v>
      </c>
      <c r="C66" s="9" t="s">
        <v>413</v>
      </c>
      <c r="E66" s="21" t="s">
        <v>261</v>
      </c>
      <c r="F66" s="22" t="s">
        <v>1</v>
      </c>
      <c r="G66" s="22" t="s">
        <v>399</v>
      </c>
      <c r="I66" s="21" t="s">
        <v>287</v>
      </c>
      <c r="J66" s="22" t="s">
        <v>1</v>
      </c>
      <c r="K66" s="22" t="s">
        <v>399</v>
      </c>
    </row>
    <row r="67" spans="1:11" x14ac:dyDescent="0.25">
      <c r="A67" s="21" t="s">
        <v>187</v>
      </c>
      <c r="B67" s="22" t="s">
        <v>1</v>
      </c>
      <c r="C67" s="9" t="s">
        <v>413</v>
      </c>
      <c r="E67" s="21" t="s">
        <v>319</v>
      </c>
      <c r="F67" s="22" t="s">
        <v>1</v>
      </c>
      <c r="G67" s="22" t="s">
        <v>399</v>
      </c>
      <c r="I67" s="21" t="s">
        <v>91</v>
      </c>
      <c r="J67" s="22" t="s">
        <v>1</v>
      </c>
      <c r="K67" s="22" t="s">
        <v>399</v>
      </c>
    </row>
    <row r="68" spans="1:11" x14ac:dyDescent="0.25">
      <c r="A68" s="21" t="s">
        <v>261</v>
      </c>
      <c r="B68" s="22" t="s">
        <v>1</v>
      </c>
      <c r="C68" s="9" t="s">
        <v>413</v>
      </c>
      <c r="E68" s="21" t="s">
        <v>301</v>
      </c>
      <c r="F68" s="22" t="s">
        <v>1</v>
      </c>
      <c r="G68" s="22" t="s">
        <v>399</v>
      </c>
      <c r="I68" s="21" t="s">
        <v>229</v>
      </c>
      <c r="J68" s="22" t="s">
        <v>1</v>
      </c>
      <c r="K68" s="22" t="s">
        <v>399</v>
      </c>
    </row>
    <row r="69" spans="1:11" x14ac:dyDescent="0.25">
      <c r="A69" s="21" t="s">
        <v>319</v>
      </c>
      <c r="B69" s="22" t="s">
        <v>1</v>
      </c>
      <c r="C69" s="9" t="s">
        <v>413</v>
      </c>
      <c r="E69" s="21" t="s">
        <v>113</v>
      </c>
      <c r="F69" s="22" t="s">
        <v>1</v>
      </c>
      <c r="G69" s="22" t="s">
        <v>399</v>
      </c>
      <c r="I69" s="21" t="s">
        <v>21</v>
      </c>
      <c r="J69" s="22" t="s">
        <v>1</v>
      </c>
      <c r="K69" s="22" t="s">
        <v>399</v>
      </c>
    </row>
    <row r="70" spans="1:11" x14ac:dyDescent="0.25">
      <c r="A70" s="21" t="s">
        <v>301</v>
      </c>
      <c r="B70" s="22" t="s">
        <v>1</v>
      </c>
      <c r="C70" s="9" t="s">
        <v>413</v>
      </c>
      <c r="E70" s="21" t="s">
        <v>209</v>
      </c>
      <c r="F70" s="22" t="s">
        <v>1</v>
      </c>
      <c r="G70" s="22" t="s">
        <v>399</v>
      </c>
      <c r="I70" s="21" t="s">
        <v>189</v>
      </c>
      <c r="J70" s="22" t="s">
        <v>1</v>
      </c>
      <c r="K70" s="22" t="s">
        <v>399</v>
      </c>
    </row>
    <row r="71" spans="1:11" x14ac:dyDescent="0.25">
      <c r="A71" s="21" t="s">
        <v>113</v>
      </c>
      <c r="B71" s="22" t="s">
        <v>1</v>
      </c>
      <c r="C71" s="9" t="s">
        <v>413</v>
      </c>
      <c r="E71" s="21" t="s">
        <v>287</v>
      </c>
      <c r="F71" s="22" t="s">
        <v>1</v>
      </c>
      <c r="G71" s="22" t="s">
        <v>399</v>
      </c>
      <c r="I71" s="21" t="s">
        <v>153</v>
      </c>
      <c r="J71" s="22" t="s">
        <v>1</v>
      </c>
      <c r="K71" s="22" t="s">
        <v>399</v>
      </c>
    </row>
    <row r="72" spans="1:11" x14ac:dyDescent="0.25">
      <c r="A72" s="21" t="s">
        <v>209</v>
      </c>
      <c r="B72" s="22" t="s">
        <v>1</v>
      </c>
      <c r="C72" s="9" t="s">
        <v>413</v>
      </c>
      <c r="E72" s="21" t="s">
        <v>91</v>
      </c>
      <c r="F72" s="22" t="s">
        <v>1</v>
      </c>
      <c r="G72" s="22" t="s">
        <v>399</v>
      </c>
      <c r="I72" s="21" t="s">
        <v>119</v>
      </c>
      <c r="J72" s="22" t="s">
        <v>1</v>
      </c>
      <c r="K72" s="22" t="s">
        <v>399</v>
      </c>
    </row>
    <row r="73" spans="1:11" x14ac:dyDescent="0.25">
      <c r="A73" s="21" t="s">
        <v>287</v>
      </c>
      <c r="B73" s="22" t="s">
        <v>1</v>
      </c>
      <c r="C73" s="9" t="s">
        <v>413</v>
      </c>
      <c r="E73" s="21" t="s">
        <v>229</v>
      </c>
      <c r="F73" s="22" t="s">
        <v>1</v>
      </c>
      <c r="G73" s="22" t="s">
        <v>399</v>
      </c>
      <c r="I73" s="21" t="s">
        <v>65</v>
      </c>
      <c r="J73" s="22" t="s">
        <v>1</v>
      </c>
      <c r="K73" s="22" t="s">
        <v>399</v>
      </c>
    </row>
    <row r="74" spans="1:11" x14ac:dyDescent="0.25">
      <c r="A74" s="21" t="s">
        <v>91</v>
      </c>
      <c r="B74" s="22" t="s">
        <v>1</v>
      </c>
      <c r="C74" s="9" t="s">
        <v>413</v>
      </c>
      <c r="E74" s="21" t="s">
        <v>21</v>
      </c>
      <c r="F74" s="22" t="s">
        <v>1</v>
      </c>
      <c r="G74" s="22" t="s">
        <v>399</v>
      </c>
      <c r="I74" s="21" t="s">
        <v>369</v>
      </c>
      <c r="J74" s="22" t="s">
        <v>1</v>
      </c>
      <c r="K74" s="22" t="s">
        <v>399</v>
      </c>
    </row>
    <row r="75" spans="1:11" x14ac:dyDescent="0.25">
      <c r="A75" s="21" t="s">
        <v>229</v>
      </c>
      <c r="B75" s="22" t="s">
        <v>1</v>
      </c>
      <c r="C75" s="9" t="s">
        <v>413</v>
      </c>
      <c r="E75" s="21" t="s">
        <v>189</v>
      </c>
      <c r="F75" s="22" t="s">
        <v>1</v>
      </c>
      <c r="G75" s="22" t="s">
        <v>399</v>
      </c>
      <c r="I75" s="21" t="s">
        <v>127</v>
      </c>
      <c r="J75" s="22" t="s">
        <v>1</v>
      </c>
      <c r="K75" s="22" t="s">
        <v>399</v>
      </c>
    </row>
    <row r="76" spans="1:11" x14ac:dyDescent="0.25">
      <c r="A76" s="21" t="s">
        <v>21</v>
      </c>
      <c r="B76" s="22" t="s">
        <v>1</v>
      </c>
      <c r="C76" s="9" t="s">
        <v>413</v>
      </c>
      <c r="E76" s="21" t="s">
        <v>153</v>
      </c>
      <c r="F76" s="22" t="s">
        <v>1</v>
      </c>
      <c r="G76" s="22" t="s">
        <v>399</v>
      </c>
      <c r="I76" s="21" t="s">
        <v>131</v>
      </c>
      <c r="J76" s="22" t="s">
        <v>1</v>
      </c>
      <c r="K76" s="22" t="s">
        <v>399</v>
      </c>
    </row>
    <row r="77" spans="1:11" x14ac:dyDescent="0.25">
      <c r="A77" s="21" t="s">
        <v>189</v>
      </c>
      <c r="B77" s="22" t="s">
        <v>1</v>
      </c>
      <c r="C77" s="9" t="s">
        <v>413</v>
      </c>
      <c r="E77" s="21" t="s">
        <v>119</v>
      </c>
      <c r="F77" s="22" t="s">
        <v>1</v>
      </c>
      <c r="G77" s="22" t="s">
        <v>399</v>
      </c>
      <c r="I77" s="21" t="s">
        <v>193</v>
      </c>
      <c r="J77" s="22" t="s">
        <v>1</v>
      </c>
      <c r="K77" s="22" t="s">
        <v>399</v>
      </c>
    </row>
    <row r="78" spans="1:11" x14ac:dyDescent="0.25">
      <c r="A78" s="21" t="s">
        <v>153</v>
      </c>
      <c r="B78" s="22" t="s">
        <v>1</v>
      </c>
      <c r="C78" s="9" t="s">
        <v>413</v>
      </c>
      <c r="E78" s="21" t="s">
        <v>65</v>
      </c>
      <c r="F78" s="22" t="s">
        <v>1</v>
      </c>
      <c r="G78" s="22" t="s">
        <v>399</v>
      </c>
      <c r="I78" s="21" t="s">
        <v>39</v>
      </c>
      <c r="J78" s="22" t="s">
        <v>1</v>
      </c>
      <c r="K78" s="22" t="s">
        <v>399</v>
      </c>
    </row>
    <row r="79" spans="1:11" x14ac:dyDescent="0.25">
      <c r="A79" s="21" t="s">
        <v>119</v>
      </c>
      <c r="B79" s="22" t="s">
        <v>1</v>
      </c>
      <c r="C79" s="9" t="s">
        <v>413</v>
      </c>
      <c r="E79" s="21" t="s">
        <v>369</v>
      </c>
      <c r="F79" s="22" t="s">
        <v>1</v>
      </c>
      <c r="G79" s="22" t="s">
        <v>399</v>
      </c>
      <c r="I79" s="21" t="s">
        <v>3</v>
      </c>
      <c r="J79" s="22" t="s">
        <v>1</v>
      </c>
      <c r="K79" s="22" t="s">
        <v>399</v>
      </c>
    </row>
    <row r="80" spans="1:11" x14ac:dyDescent="0.25">
      <c r="A80" s="21" t="s">
        <v>65</v>
      </c>
      <c r="B80" s="22" t="s">
        <v>1</v>
      </c>
      <c r="C80" s="9" t="s">
        <v>413</v>
      </c>
      <c r="E80" s="21" t="s">
        <v>127</v>
      </c>
      <c r="F80" s="22" t="s">
        <v>1</v>
      </c>
      <c r="G80" s="22" t="s">
        <v>399</v>
      </c>
      <c r="I80" s="21" t="s">
        <v>291</v>
      </c>
      <c r="J80" s="22" t="s">
        <v>1</v>
      </c>
      <c r="K80" s="22" t="s">
        <v>399</v>
      </c>
    </row>
    <row r="81" spans="1:11" x14ac:dyDescent="0.25">
      <c r="A81" s="21" t="s">
        <v>369</v>
      </c>
      <c r="B81" s="22" t="s">
        <v>1</v>
      </c>
      <c r="C81" s="9" t="s">
        <v>413</v>
      </c>
      <c r="E81" s="21" t="s">
        <v>131</v>
      </c>
      <c r="F81" s="22" t="s">
        <v>1</v>
      </c>
      <c r="G81" s="22" t="s">
        <v>399</v>
      </c>
      <c r="I81" s="21" t="s">
        <v>27</v>
      </c>
      <c r="J81" s="22" t="s">
        <v>1</v>
      </c>
      <c r="K81" s="22" t="s">
        <v>399</v>
      </c>
    </row>
    <row r="82" spans="1:11" x14ac:dyDescent="0.25">
      <c r="A82" s="21" t="s">
        <v>127</v>
      </c>
      <c r="B82" s="22" t="s">
        <v>1</v>
      </c>
      <c r="C82" s="9" t="s">
        <v>413</v>
      </c>
      <c r="E82" s="21" t="s">
        <v>193</v>
      </c>
      <c r="F82" s="22" t="s">
        <v>1</v>
      </c>
      <c r="G82" s="22" t="s">
        <v>399</v>
      </c>
      <c r="I82" s="21" t="s">
        <v>313</v>
      </c>
      <c r="J82" s="22" t="s">
        <v>1</v>
      </c>
      <c r="K82" s="22" t="s">
        <v>399</v>
      </c>
    </row>
    <row r="83" spans="1:11" x14ac:dyDescent="0.25">
      <c r="A83" s="21" t="s">
        <v>131</v>
      </c>
      <c r="B83" s="22" t="s">
        <v>1</v>
      </c>
      <c r="C83" s="9" t="s">
        <v>413</v>
      </c>
      <c r="E83" s="21" t="s">
        <v>39</v>
      </c>
      <c r="F83" s="22" t="s">
        <v>1</v>
      </c>
      <c r="G83" s="22" t="s">
        <v>399</v>
      </c>
      <c r="I83" s="21" t="s">
        <v>55</v>
      </c>
      <c r="J83" s="22" t="s">
        <v>1</v>
      </c>
      <c r="K83" s="22" t="s">
        <v>399</v>
      </c>
    </row>
    <row r="84" spans="1:11" x14ac:dyDescent="0.25">
      <c r="A84" s="21" t="s">
        <v>193</v>
      </c>
      <c r="B84" s="22" t="s">
        <v>1</v>
      </c>
      <c r="C84" s="9" t="s">
        <v>413</v>
      </c>
      <c r="E84" s="21" t="s">
        <v>3</v>
      </c>
      <c r="F84" s="22" t="s">
        <v>1</v>
      </c>
      <c r="G84" s="22" t="s">
        <v>399</v>
      </c>
      <c r="I84" s="21" t="s">
        <v>341</v>
      </c>
      <c r="J84" s="22" t="s">
        <v>1</v>
      </c>
      <c r="K84" s="22" t="s">
        <v>399</v>
      </c>
    </row>
    <row r="85" spans="1:11" x14ac:dyDescent="0.25">
      <c r="A85" s="21" t="s">
        <v>39</v>
      </c>
      <c r="B85" s="22" t="s">
        <v>1</v>
      </c>
      <c r="C85" s="9" t="s">
        <v>413</v>
      </c>
      <c r="E85" s="21" t="s">
        <v>291</v>
      </c>
      <c r="F85" s="22" t="s">
        <v>1</v>
      </c>
      <c r="G85" s="22" t="s">
        <v>399</v>
      </c>
      <c r="I85" s="21" t="s">
        <v>373</v>
      </c>
      <c r="J85" s="22" t="s">
        <v>1</v>
      </c>
      <c r="K85" s="22" t="s">
        <v>399</v>
      </c>
    </row>
    <row r="86" spans="1:11" x14ac:dyDescent="0.25">
      <c r="A86" s="21" t="s">
        <v>3</v>
      </c>
      <c r="B86" s="22" t="s">
        <v>1</v>
      </c>
      <c r="C86" s="9" t="s">
        <v>413</v>
      </c>
      <c r="E86" s="21" t="s">
        <v>27</v>
      </c>
      <c r="F86" s="22" t="s">
        <v>1</v>
      </c>
      <c r="G86" s="22" t="s">
        <v>399</v>
      </c>
      <c r="I86" s="21" t="s">
        <v>201</v>
      </c>
      <c r="J86" s="22" t="s">
        <v>1</v>
      </c>
      <c r="K86" s="22" t="s">
        <v>399</v>
      </c>
    </row>
    <row r="87" spans="1:11" x14ac:dyDescent="0.25">
      <c r="A87" s="21" t="s">
        <v>291</v>
      </c>
      <c r="B87" s="22" t="s">
        <v>1</v>
      </c>
      <c r="C87" s="9" t="s">
        <v>413</v>
      </c>
      <c r="E87" s="21" t="s">
        <v>55</v>
      </c>
      <c r="F87" s="22" t="s">
        <v>1</v>
      </c>
      <c r="G87" s="22" t="s">
        <v>399</v>
      </c>
      <c r="I87" s="21" t="s">
        <v>309</v>
      </c>
      <c r="J87" s="22" t="s">
        <v>1</v>
      </c>
      <c r="K87" s="22" t="s">
        <v>399</v>
      </c>
    </row>
    <row r="88" spans="1:11" x14ac:dyDescent="0.25">
      <c r="A88" s="21" t="s">
        <v>27</v>
      </c>
      <c r="B88" s="22" t="s">
        <v>1</v>
      </c>
      <c r="C88" s="9" t="s">
        <v>413</v>
      </c>
      <c r="E88" s="21" t="s">
        <v>341</v>
      </c>
      <c r="F88" s="22" t="s">
        <v>1</v>
      </c>
      <c r="G88" s="22" t="s">
        <v>399</v>
      </c>
      <c r="I88" s="21" t="s">
        <v>101</v>
      </c>
      <c r="J88" s="22" t="s">
        <v>1</v>
      </c>
      <c r="K88" s="22" t="s">
        <v>399</v>
      </c>
    </row>
    <row r="89" spans="1:11" x14ac:dyDescent="0.25">
      <c r="A89" s="21" t="s">
        <v>55</v>
      </c>
      <c r="B89" s="22" t="s">
        <v>1</v>
      </c>
      <c r="C89" s="9" t="s">
        <v>413</v>
      </c>
      <c r="E89" s="21" t="s">
        <v>373</v>
      </c>
      <c r="F89" s="22" t="s">
        <v>1</v>
      </c>
      <c r="G89" s="22" t="s">
        <v>399</v>
      </c>
      <c r="I89" s="21" t="s">
        <v>171</v>
      </c>
      <c r="J89" s="22" t="s">
        <v>1</v>
      </c>
      <c r="K89" s="22" t="s">
        <v>399</v>
      </c>
    </row>
    <row r="90" spans="1:11" x14ac:dyDescent="0.25">
      <c r="A90" s="21" t="s">
        <v>341</v>
      </c>
      <c r="B90" s="22" t="s">
        <v>1</v>
      </c>
      <c r="C90" s="9" t="s">
        <v>413</v>
      </c>
      <c r="E90" s="21" t="s">
        <v>201</v>
      </c>
      <c r="F90" s="22" t="s">
        <v>1</v>
      </c>
      <c r="G90" s="22" t="s">
        <v>399</v>
      </c>
      <c r="I90" s="21" t="s">
        <v>205</v>
      </c>
      <c r="J90" s="22" t="s">
        <v>1</v>
      </c>
      <c r="K90" s="22" t="s">
        <v>399</v>
      </c>
    </row>
    <row r="91" spans="1:11" x14ac:dyDescent="0.25">
      <c r="A91" s="21" t="s">
        <v>373</v>
      </c>
      <c r="B91" s="22" t="s">
        <v>1</v>
      </c>
      <c r="C91" s="9" t="s">
        <v>413</v>
      </c>
      <c r="E91" s="21" t="s">
        <v>309</v>
      </c>
      <c r="F91" s="22" t="s">
        <v>1</v>
      </c>
      <c r="G91" s="22" t="s">
        <v>399</v>
      </c>
      <c r="I91" s="21" t="s">
        <v>83</v>
      </c>
      <c r="J91" s="22" t="s">
        <v>1</v>
      </c>
      <c r="K91" s="22" t="s">
        <v>399</v>
      </c>
    </row>
    <row r="92" spans="1:11" x14ac:dyDescent="0.25">
      <c r="A92" s="21" t="s">
        <v>201</v>
      </c>
      <c r="B92" s="22" t="s">
        <v>1</v>
      </c>
      <c r="C92" s="9" t="s">
        <v>413</v>
      </c>
      <c r="E92" s="21" t="s">
        <v>101</v>
      </c>
      <c r="F92" s="22" t="s">
        <v>1</v>
      </c>
      <c r="G92" s="22" t="s">
        <v>399</v>
      </c>
      <c r="I92" s="21" t="s">
        <v>197</v>
      </c>
      <c r="J92" s="22" t="s">
        <v>1</v>
      </c>
      <c r="K92" s="22" t="s">
        <v>399</v>
      </c>
    </row>
    <row r="93" spans="1:11" x14ac:dyDescent="0.25">
      <c r="A93" s="21" t="s">
        <v>309</v>
      </c>
      <c r="B93" s="22" t="s">
        <v>1</v>
      </c>
      <c r="C93" s="9" t="s">
        <v>413</v>
      </c>
      <c r="E93" s="21" t="s">
        <v>171</v>
      </c>
      <c r="F93" s="22" t="s">
        <v>1</v>
      </c>
      <c r="G93" s="22" t="s">
        <v>399</v>
      </c>
      <c r="I93" s="21" t="s">
        <v>121</v>
      </c>
      <c r="J93" s="22" t="s">
        <v>1</v>
      </c>
      <c r="K93" s="22" t="s">
        <v>399</v>
      </c>
    </row>
    <row r="94" spans="1:11" x14ac:dyDescent="0.25">
      <c r="A94" s="21" t="s">
        <v>101</v>
      </c>
      <c r="B94" s="22" t="s">
        <v>1</v>
      </c>
      <c r="C94" s="9" t="s">
        <v>413</v>
      </c>
      <c r="E94" s="21" t="s">
        <v>205</v>
      </c>
      <c r="F94" s="22" t="s">
        <v>1</v>
      </c>
      <c r="G94" s="22" t="s">
        <v>399</v>
      </c>
      <c r="I94" s="21" t="s">
        <v>283</v>
      </c>
      <c r="J94" s="22" t="s">
        <v>1</v>
      </c>
      <c r="K94" s="22" t="s">
        <v>399</v>
      </c>
    </row>
    <row r="95" spans="1:11" x14ac:dyDescent="0.25">
      <c r="A95" s="21" t="s">
        <v>171</v>
      </c>
      <c r="B95" s="22" t="s">
        <v>1</v>
      </c>
      <c r="C95" s="9" t="s">
        <v>413</v>
      </c>
      <c r="E95" s="21" t="s">
        <v>197</v>
      </c>
      <c r="F95" s="22" t="s">
        <v>1</v>
      </c>
      <c r="G95" s="22" t="s">
        <v>399</v>
      </c>
      <c r="I95" s="21" t="s">
        <v>225</v>
      </c>
      <c r="J95" s="22" t="s">
        <v>1</v>
      </c>
      <c r="K95" s="22" t="s">
        <v>399</v>
      </c>
    </row>
    <row r="96" spans="1:11" x14ac:dyDescent="0.25">
      <c r="A96" s="21" t="s">
        <v>205</v>
      </c>
      <c r="B96" s="22" t="s">
        <v>1</v>
      </c>
      <c r="C96" s="9" t="s">
        <v>413</v>
      </c>
      <c r="E96" s="21" t="s">
        <v>121</v>
      </c>
      <c r="F96" s="22" t="s">
        <v>1</v>
      </c>
      <c r="G96" s="22" t="s">
        <v>399</v>
      </c>
      <c r="I96" s="21" t="s">
        <v>305</v>
      </c>
      <c r="J96" s="22" t="s">
        <v>1</v>
      </c>
      <c r="K96" s="22" t="s">
        <v>399</v>
      </c>
    </row>
    <row r="97" spans="1:11" x14ac:dyDescent="0.25">
      <c r="A97" s="21" t="s">
        <v>197</v>
      </c>
      <c r="B97" s="22" t="s">
        <v>1</v>
      </c>
      <c r="C97" s="9" t="s">
        <v>413</v>
      </c>
      <c r="E97" s="21" t="s">
        <v>283</v>
      </c>
      <c r="F97" s="22" t="s">
        <v>1</v>
      </c>
      <c r="G97" s="22" t="s">
        <v>399</v>
      </c>
      <c r="I97" s="21" t="s">
        <v>139</v>
      </c>
      <c r="J97" s="22" t="s">
        <v>1</v>
      </c>
      <c r="K97" s="22" t="s">
        <v>399</v>
      </c>
    </row>
    <row r="98" spans="1:11" x14ac:dyDescent="0.25">
      <c r="A98" s="21" t="s">
        <v>121</v>
      </c>
      <c r="B98" s="22" t="s">
        <v>1</v>
      </c>
      <c r="C98" s="9" t="s">
        <v>413</v>
      </c>
      <c r="E98" s="21" t="s">
        <v>225</v>
      </c>
      <c r="F98" s="22" t="s">
        <v>1</v>
      </c>
      <c r="G98" s="22" t="s">
        <v>399</v>
      </c>
      <c r="I98" s="21" t="s">
        <v>211</v>
      </c>
      <c r="J98" s="22" t="s">
        <v>1</v>
      </c>
      <c r="K98" s="22" t="s">
        <v>399</v>
      </c>
    </row>
    <row r="99" spans="1:11" x14ac:dyDescent="0.25">
      <c r="A99" s="21" t="s">
        <v>283</v>
      </c>
      <c r="B99" s="22" t="s">
        <v>1</v>
      </c>
      <c r="C99" s="9" t="s">
        <v>413</v>
      </c>
      <c r="E99" s="21" t="s">
        <v>305</v>
      </c>
      <c r="F99" s="22" t="s">
        <v>1</v>
      </c>
      <c r="G99" s="22" t="s">
        <v>399</v>
      </c>
      <c r="I99" s="21" t="s">
        <v>29</v>
      </c>
      <c r="J99" s="22" t="s">
        <v>1</v>
      </c>
      <c r="K99" s="22" t="s">
        <v>399</v>
      </c>
    </row>
    <row r="100" spans="1:11" x14ac:dyDescent="0.25">
      <c r="A100" s="21" t="s">
        <v>225</v>
      </c>
      <c r="B100" s="22" t="s">
        <v>1</v>
      </c>
      <c r="C100" s="9" t="s">
        <v>413</v>
      </c>
      <c r="E100" s="21" t="s">
        <v>139</v>
      </c>
      <c r="F100" s="22" t="s">
        <v>1</v>
      </c>
      <c r="G100" s="22" t="s">
        <v>399</v>
      </c>
      <c r="I100" s="21" t="s">
        <v>321</v>
      </c>
      <c r="J100" s="22" t="s">
        <v>1</v>
      </c>
      <c r="K100" s="22" t="s">
        <v>399</v>
      </c>
    </row>
    <row r="101" spans="1:11" x14ac:dyDescent="0.25">
      <c r="A101" s="21" t="s">
        <v>305</v>
      </c>
      <c r="B101" s="22" t="s">
        <v>1</v>
      </c>
      <c r="C101" s="9" t="s">
        <v>413</v>
      </c>
      <c r="E101" s="21" t="s">
        <v>211</v>
      </c>
      <c r="F101" s="22" t="s">
        <v>1</v>
      </c>
      <c r="G101" s="22" t="s">
        <v>399</v>
      </c>
      <c r="I101" s="21" t="s">
        <v>57</v>
      </c>
      <c r="J101" s="22" t="s">
        <v>1</v>
      </c>
      <c r="K101" s="22" t="s">
        <v>399</v>
      </c>
    </row>
    <row r="102" spans="1:11" x14ac:dyDescent="0.25">
      <c r="A102" s="21" t="s">
        <v>139</v>
      </c>
      <c r="B102" s="22" t="s">
        <v>1</v>
      </c>
      <c r="C102" s="9" t="s">
        <v>413</v>
      </c>
      <c r="E102" s="21" t="s">
        <v>29</v>
      </c>
      <c r="F102" s="22" t="s">
        <v>1</v>
      </c>
      <c r="G102" s="22" t="s">
        <v>399</v>
      </c>
      <c r="I102" s="21" t="s">
        <v>267</v>
      </c>
      <c r="J102" s="22" t="s">
        <v>1</v>
      </c>
      <c r="K102" s="22" t="s">
        <v>399</v>
      </c>
    </row>
    <row r="103" spans="1:11" x14ac:dyDescent="0.25">
      <c r="A103" s="21" t="s">
        <v>211</v>
      </c>
      <c r="B103" s="22" t="s">
        <v>1</v>
      </c>
      <c r="C103" s="9" t="s">
        <v>413</v>
      </c>
      <c r="E103" s="21" t="s">
        <v>321</v>
      </c>
      <c r="F103" s="22" t="s">
        <v>1</v>
      </c>
      <c r="G103" s="22" t="s">
        <v>399</v>
      </c>
      <c r="I103" s="21" t="s">
        <v>51</v>
      </c>
      <c r="J103" s="22" t="s">
        <v>1</v>
      </c>
      <c r="K103" s="22" t="s">
        <v>399</v>
      </c>
    </row>
    <row r="104" spans="1:11" x14ac:dyDescent="0.25">
      <c r="A104" s="21" t="s">
        <v>29</v>
      </c>
      <c r="B104" s="22" t="s">
        <v>1</v>
      </c>
      <c r="C104" s="9" t="s">
        <v>413</v>
      </c>
      <c r="E104" s="21" t="s">
        <v>57</v>
      </c>
      <c r="F104" s="22" t="s">
        <v>1</v>
      </c>
      <c r="G104" s="22" t="s">
        <v>399</v>
      </c>
      <c r="I104" s="21" t="s">
        <v>115</v>
      </c>
      <c r="J104" s="22" t="s">
        <v>1</v>
      </c>
      <c r="K104" s="22" t="s">
        <v>399</v>
      </c>
    </row>
    <row r="105" spans="1:11" x14ac:dyDescent="0.25">
      <c r="A105" s="21" t="s">
        <v>321</v>
      </c>
      <c r="B105" s="22" t="s">
        <v>1</v>
      </c>
      <c r="C105" s="9" t="s">
        <v>413</v>
      </c>
      <c r="E105" s="21" t="s">
        <v>267</v>
      </c>
      <c r="F105" s="22" t="s">
        <v>1</v>
      </c>
      <c r="G105" s="22" t="s">
        <v>399</v>
      </c>
      <c r="I105" s="21" t="s">
        <v>311</v>
      </c>
      <c r="J105" s="22" t="s">
        <v>1</v>
      </c>
      <c r="K105" s="22" t="s">
        <v>399</v>
      </c>
    </row>
    <row r="106" spans="1:11" x14ac:dyDescent="0.25">
      <c r="A106" s="21" t="s">
        <v>57</v>
      </c>
      <c r="B106" s="22" t="s">
        <v>1</v>
      </c>
      <c r="C106" s="9" t="s">
        <v>413</v>
      </c>
      <c r="E106" s="21" t="s">
        <v>51</v>
      </c>
      <c r="F106" s="22" t="s">
        <v>1</v>
      </c>
      <c r="G106" s="22" t="s">
        <v>399</v>
      </c>
      <c r="I106" s="21" t="s">
        <v>15</v>
      </c>
      <c r="J106" s="22" t="s">
        <v>1</v>
      </c>
      <c r="K106" s="22" t="s">
        <v>399</v>
      </c>
    </row>
    <row r="107" spans="1:11" x14ac:dyDescent="0.25">
      <c r="A107" s="21" t="s">
        <v>267</v>
      </c>
      <c r="B107" s="22" t="s">
        <v>1</v>
      </c>
      <c r="C107" s="9" t="s">
        <v>413</v>
      </c>
      <c r="E107" s="21" t="s">
        <v>115</v>
      </c>
      <c r="F107" s="22" t="s">
        <v>1</v>
      </c>
      <c r="G107" s="22" t="s">
        <v>399</v>
      </c>
      <c r="I107" s="21" t="s">
        <v>123</v>
      </c>
      <c r="J107" s="22" t="s">
        <v>1</v>
      </c>
      <c r="K107" s="22" t="s">
        <v>399</v>
      </c>
    </row>
    <row r="108" spans="1:11" x14ac:dyDescent="0.25">
      <c r="A108" s="21" t="s">
        <v>51</v>
      </c>
      <c r="B108" s="22" t="s">
        <v>1</v>
      </c>
      <c r="C108" s="9" t="s">
        <v>413</v>
      </c>
      <c r="E108" s="21" t="s">
        <v>311</v>
      </c>
      <c r="F108" s="22" t="s">
        <v>1</v>
      </c>
      <c r="G108" s="22" t="s">
        <v>399</v>
      </c>
      <c r="I108" s="21" t="s">
        <v>219</v>
      </c>
      <c r="J108" s="22" t="s">
        <v>1</v>
      </c>
      <c r="K108" s="22" t="s">
        <v>399</v>
      </c>
    </row>
    <row r="109" spans="1:11" x14ac:dyDescent="0.25">
      <c r="A109" s="21" t="s">
        <v>115</v>
      </c>
      <c r="B109" s="22" t="s">
        <v>1</v>
      </c>
      <c r="C109" s="9" t="s">
        <v>413</v>
      </c>
      <c r="E109" s="21" t="s">
        <v>15</v>
      </c>
      <c r="F109" s="22" t="s">
        <v>1</v>
      </c>
      <c r="G109" s="22" t="s">
        <v>399</v>
      </c>
      <c r="I109" s="21" t="s">
        <v>181</v>
      </c>
      <c r="J109" s="22" t="s">
        <v>1</v>
      </c>
      <c r="K109" s="22" t="s">
        <v>399</v>
      </c>
    </row>
    <row r="110" spans="1:11" x14ac:dyDescent="0.25">
      <c r="A110" s="21" t="s">
        <v>311</v>
      </c>
      <c r="B110" s="22" t="s">
        <v>1</v>
      </c>
      <c r="C110" s="9" t="s">
        <v>413</v>
      </c>
      <c r="E110" s="21" t="s">
        <v>123</v>
      </c>
      <c r="F110" s="22" t="s">
        <v>1</v>
      </c>
      <c r="G110" s="22" t="s">
        <v>399</v>
      </c>
      <c r="I110" s="21" t="s">
        <v>97</v>
      </c>
      <c r="J110" s="22" t="s">
        <v>1</v>
      </c>
      <c r="K110" s="22" t="s">
        <v>399</v>
      </c>
    </row>
    <row r="111" spans="1:11" x14ac:dyDescent="0.25">
      <c r="A111" s="21" t="s">
        <v>15</v>
      </c>
      <c r="B111" s="22" t="s">
        <v>1</v>
      </c>
      <c r="C111" s="9" t="s">
        <v>413</v>
      </c>
      <c r="E111" s="21" t="s">
        <v>219</v>
      </c>
      <c r="F111" s="22" t="s">
        <v>1</v>
      </c>
      <c r="G111" s="22" t="s">
        <v>399</v>
      </c>
      <c r="I111" s="21" t="s">
        <v>323</v>
      </c>
      <c r="J111" s="22" t="s">
        <v>1</v>
      </c>
      <c r="K111" s="22" t="s">
        <v>399</v>
      </c>
    </row>
    <row r="112" spans="1:11" x14ac:dyDescent="0.25">
      <c r="A112" s="21" t="s">
        <v>123</v>
      </c>
      <c r="B112" s="22" t="s">
        <v>1</v>
      </c>
      <c r="C112" s="9" t="s">
        <v>413</v>
      </c>
      <c r="E112" s="21" t="s">
        <v>181</v>
      </c>
      <c r="F112" s="22" t="s">
        <v>1</v>
      </c>
      <c r="G112" s="22" t="s">
        <v>399</v>
      </c>
      <c r="I112" s="21" t="s">
        <v>155</v>
      </c>
      <c r="J112" s="22" t="s">
        <v>1</v>
      </c>
      <c r="K112" s="22" t="s">
        <v>399</v>
      </c>
    </row>
    <row r="113" spans="1:11" x14ac:dyDescent="0.25">
      <c r="A113" s="21" t="s">
        <v>219</v>
      </c>
      <c r="B113" s="22" t="s">
        <v>1</v>
      </c>
      <c r="C113" s="9" t="s">
        <v>413</v>
      </c>
      <c r="E113" s="21" t="s">
        <v>97</v>
      </c>
      <c r="F113" s="22" t="s">
        <v>1</v>
      </c>
      <c r="G113" s="22" t="s">
        <v>399</v>
      </c>
      <c r="I113" s="21" t="s">
        <v>231</v>
      </c>
      <c r="J113" s="22" t="s">
        <v>1</v>
      </c>
      <c r="K113" s="22" t="s">
        <v>399</v>
      </c>
    </row>
    <row r="114" spans="1:11" x14ac:dyDescent="0.25">
      <c r="A114" s="21" t="s">
        <v>181</v>
      </c>
      <c r="B114" s="22" t="s">
        <v>1</v>
      </c>
      <c r="C114" s="9" t="s">
        <v>413</v>
      </c>
      <c r="E114" s="21" t="s">
        <v>323</v>
      </c>
      <c r="F114" s="22" t="s">
        <v>1</v>
      </c>
      <c r="G114" s="22" t="s">
        <v>399</v>
      </c>
      <c r="I114" s="21" t="s">
        <v>297</v>
      </c>
      <c r="J114" s="22" t="s">
        <v>1</v>
      </c>
      <c r="K114" s="22" t="s">
        <v>399</v>
      </c>
    </row>
    <row r="115" spans="1:11" x14ac:dyDescent="0.25">
      <c r="A115" s="21" t="s">
        <v>97</v>
      </c>
      <c r="B115" s="22" t="s">
        <v>1</v>
      </c>
      <c r="C115" s="9" t="s">
        <v>413</v>
      </c>
      <c r="E115" s="21" t="s">
        <v>155</v>
      </c>
      <c r="F115" s="22" t="s">
        <v>1</v>
      </c>
      <c r="G115" s="22" t="s">
        <v>399</v>
      </c>
      <c r="I115" s="21" t="s">
        <v>133</v>
      </c>
      <c r="J115" s="22" t="s">
        <v>1</v>
      </c>
      <c r="K115" s="22" t="s">
        <v>399</v>
      </c>
    </row>
    <row r="116" spans="1:11" x14ac:dyDescent="0.25">
      <c r="A116" s="21" t="s">
        <v>323</v>
      </c>
      <c r="B116" s="22" t="s">
        <v>1</v>
      </c>
      <c r="C116" s="9" t="s">
        <v>413</v>
      </c>
      <c r="E116" s="21" t="s">
        <v>231</v>
      </c>
      <c r="F116" s="22" t="s">
        <v>1</v>
      </c>
      <c r="G116" s="22" t="s">
        <v>399</v>
      </c>
      <c r="I116" s="21" t="s">
        <v>23</v>
      </c>
      <c r="J116" s="22" t="s">
        <v>1</v>
      </c>
      <c r="K116" s="22" t="s">
        <v>399</v>
      </c>
    </row>
    <row r="117" spans="1:11" x14ac:dyDescent="0.25">
      <c r="A117" s="21" t="s">
        <v>155</v>
      </c>
      <c r="B117" s="22" t="s">
        <v>1</v>
      </c>
      <c r="C117" s="9" t="s">
        <v>413</v>
      </c>
      <c r="E117" s="21" t="s">
        <v>297</v>
      </c>
      <c r="F117" s="22" t="s">
        <v>1</v>
      </c>
      <c r="G117" s="22" t="s">
        <v>399</v>
      </c>
      <c r="I117" s="21" t="s">
        <v>69</v>
      </c>
      <c r="J117" s="22" t="s">
        <v>1</v>
      </c>
      <c r="K117" s="22" t="s">
        <v>399</v>
      </c>
    </row>
    <row r="118" spans="1:11" x14ac:dyDescent="0.25">
      <c r="A118" s="21" t="s">
        <v>231</v>
      </c>
      <c r="B118" s="22" t="s">
        <v>1</v>
      </c>
      <c r="C118" s="9" t="s">
        <v>413</v>
      </c>
      <c r="E118" s="21" t="s">
        <v>133</v>
      </c>
      <c r="F118" s="22" t="s">
        <v>1</v>
      </c>
      <c r="G118" s="22" t="s">
        <v>399</v>
      </c>
      <c r="I118" s="21" t="s">
        <v>145</v>
      </c>
      <c r="J118" s="22" t="s">
        <v>1</v>
      </c>
      <c r="K118" s="22" t="s">
        <v>399</v>
      </c>
    </row>
    <row r="119" spans="1:11" x14ac:dyDescent="0.25">
      <c r="A119" s="21" t="s">
        <v>297</v>
      </c>
      <c r="B119" s="22" t="s">
        <v>1</v>
      </c>
      <c r="C119" s="9" t="s">
        <v>413</v>
      </c>
      <c r="E119" s="21" t="s">
        <v>23</v>
      </c>
      <c r="F119" s="22" t="s">
        <v>1</v>
      </c>
      <c r="G119" s="22" t="s">
        <v>399</v>
      </c>
      <c r="I119" s="21" t="s">
        <v>167</v>
      </c>
      <c r="J119" s="22" t="s">
        <v>1</v>
      </c>
      <c r="K119" s="22" t="s">
        <v>399</v>
      </c>
    </row>
    <row r="120" spans="1:11" x14ac:dyDescent="0.25">
      <c r="A120" s="21" t="s">
        <v>133</v>
      </c>
      <c r="B120" s="22" t="s">
        <v>1</v>
      </c>
      <c r="C120" s="9" t="s">
        <v>413</v>
      </c>
      <c r="E120" s="21" t="s">
        <v>69</v>
      </c>
      <c r="F120" s="22" t="s">
        <v>1</v>
      </c>
      <c r="G120" s="22" t="s">
        <v>399</v>
      </c>
      <c r="I120" s="21" t="s">
        <v>11</v>
      </c>
      <c r="J120" s="22" t="s">
        <v>1</v>
      </c>
      <c r="K120" s="22" t="s">
        <v>399</v>
      </c>
    </row>
    <row r="121" spans="1:11" x14ac:dyDescent="0.25">
      <c r="A121" s="21" t="s">
        <v>23</v>
      </c>
      <c r="B121" s="22" t="s">
        <v>1</v>
      </c>
      <c r="C121" s="9" t="s">
        <v>413</v>
      </c>
      <c r="E121" s="21" t="s">
        <v>145</v>
      </c>
      <c r="F121" s="22" t="s">
        <v>1</v>
      </c>
      <c r="G121" s="22" t="s">
        <v>399</v>
      </c>
      <c r="I121" s="21" t="s">
        <v>359</v>
      </c>
      <c r="J121" s="22" t="s">
        <v>1</v>
      </c>
      <c r="K121" s="22" t="s">
        <v>399</v>
      </c>
    </row>
    <row r="122" spans="1:11" x14ac:dyDescent="0.25">
      <c r="A122" s="21" t="s">
        <v>69</v>
      </c>
      <c r="B122" s="22" t="s">
        <v>1</v>
      </c>
      <c r="C122" s="9" t="s">
        <v>413</v>
      </c>
      <c r="E122" s="21" t="s">
        <v>167</v>
      </c>
      <c r="F122" s="22" t="s">
        <v>1</v>
      </c>
      <c r="G122" s="22" t="s">
        <v>399</v>
      </c>
      <c r="I122" s="21" t="s">
        <v>173</v>
      </c>
      <c r="J122" s="22" t="s">
        <v>1</v>
      </c>
      <c r="K122" s="22" t="s">
        <v>399</v>
      </c>
    </row>
    <row r="123" spans="1:11" x14ac:dyDescent="0.25">
      <c r="A123" s="21" t="s">
        <v>145</v>
      </c>
      <c r="B123" s="22" t="s">
        <v>1</v>
      </c>
      <c r="C123" s="9" t="s">
        <v>413</v>
      </c>
      <c r="E123" s="21" t="s">
        <v>359</v>
      </c>
      <c r="F123" s="22" t="s">
        <v>1</v>
      </c>
      <c r="G123" s="22" t="s">
        <v>399</v>
      </c>
      <c r="I123" s="21" t="s">
        <v>31</v>
      </c>
      <c r="J123" s="22" t="s">
        <v>1</v>
      </c>
      <c r="K123" s="22" t="s">
        <v>399</v>
      </c>
    </row>
    <row r="124" spans="1:11" x14ac:dyDescent="0.25">
      <c r="A124" s="21" t="s">
        <v>167</v>
      </c>
      <c r="B124" s="22" t="s">
        <v>1</v>
      </c>
      <c r="C124" s="9" t="s">
        <v>413</v>
      </c>
      <c r="E124" s="21" t="s">
        <v>173</v>
      </c>
      <c r="F124" s="22" t="s">
        <v>1</v>
      </c>
      <c r="G124" s="22" t="s">
        <v>399</v>
      </c>
      <c r="I124" s="21" t="s">
        <v>349</v>
      </c>
      <c r="J124" s="22" t="s">
        <v>1</v>
      </c>
      <c r="K124" s="22" t="s">
        <v>399</v>
      </c>
    </row>
    <row r="125" spans="1:11" x14ac:dyDescent="0.25">
      <c r="A125" s="21" t="s">
        <v>359</v>
      </c>
      <c r="B125" s="22" t="s">
        <v>1</v>
      </c>
      <c r="C125" s="9" t="s">
        <v>413</v>
      </c>
      <c r="E125" s="21" t="s">
        <v>31</v>
      </c>
      <c r="F125" s="22" t="s">
        <v>1</v>
      </c>
      <c r="G125" s="22" t="s">
        <v>399</v>
      </c>
      <c r="I125" s="21" t="s">
        <v>293</v>
      </c>
      <c r="J125" s="22" t="s">
        <v>1</v>
      </c>
      <c r="K125" s="22" t="s">
        <v>399</v>
      </c>
    </row>
    <row r="126" spans="1:11" x14ac:dyDescent="0.25">
      <c r="A126" s="21" t="s">
        <v>173</v>
      </c>
      <c r="B126" s="22" t="s">
        <v>1</v>
      </c>
      <c r="C126" s="9" t="s">
        <v>413</v>
      </c>
      <c r="E126" s="21" t="s">
        <v>293</v>
      </c>
      <c r="F126" s="22" t="s">
        <v>1</v>
      </c>
      <c r="G126" s="22" t="s">
        <v>399</v>
      </c>
      <c r="I126" s="21" t="s">
        <v>195</v>
      </c>
      <c r="J126" s="22" t="s">
        <v>1</v>
      </c>
      <c r="K126" s="22" t="s">
        <v>399</v>
      </c>
    </row>
    <row r="127" spans="1:11" x14ac:dyDescent="0.25">
      <c r="A127" s="21" t="s">
        <v>31</v>
      </c>
      <c r="B127" s="22" t="s">
        <v>1</v>
      </c>
      <c r="C127" s="9" t="s">
        <v>413</v>
      </c>
      <c r="E127" s="21" t="s">
        <v>195</v>
      </c>
      <c r="F127" s="22" t="s">
        <v>1</v>
      </c>
      <c r="G127" s="22" t="s">
        <v>399</v>
      </c>
      <c r="I127" s="21" t="s">
        <v>129</v>
      </c>
      <c r="J127" s="22" t="s">
        <v>1</v>
      </c>
      <c r="K127" s="22" t="s">
        <v>399</v>
      </c>
    </row>
    <row r="128" spans="1:11" x14ac:dyDescent="0.25">
      <c r="A128" s="21" t="s">
        <v>293</v>
      </c>
      <c r="B128" s="22" t="s">
        <v>1</v>
      </c>
      <c r="C128" s="9" t="s">
        <v>413</v>
      </c>
      <c r="E128" s="21" t="s">
        <v>129</v>
      </c>
      <c r="F128" s="22" t="s">
        <v>1</v>
      </c>
      <c r="G128" s="22" t="s">
        <v>399</v>
      </c>
      <c r="I128" s="21" t="s">
        <v>149</v>
      </c>
      <c r="J128" s="22" t="s">
        <v>1</v>
      </c>
      <c r="K128" s="22" t="s">
        <v>399</v>
      </c>
    </row>
    <row r="129" spans="1:11" x14ac:dyDescent="0.25">
      <c r="A129" s="21" t="s">
        <v>195</v>
      </c>
      <c r="B129" s="22" t="s">
        <v>1</v>
      </c>
      <c r="C129" s="9" t="s">
        <v>413</v>
      </c>
      <c r="E129" s="21" t="s">
        <v>149</v>
      </c>
      <c r="F129" s="22" t="s">
        <v>1</v>
      </c>
      <c r="G129" s="22" t="s">
        <v>399</v>
      </c>
      <c r="I129" s="21" t="s">
        <v>53</v>
      </c>
      <c r="J129" s="22" t="s">
        <v>1</v>
      </c>
      <c r="K129" s="22" t="s">
        <v>399</v>
      </c>
    </row>
    <row r="130" spans="1:11" x14ac:dyDescent="0.25">
      <c r="A130" s="21" t="s">
        <v>129</v>
      </c>
      <c r="B130" s="22" t="s">
        <v>1</v>
      </c>
      <c r="C130" s="9" t="s">
        <v>413</v>
      </c>
      <c r="E130" s="21" t="s">
        <v>53</v>
      </c>
      <c r="F130" s="22" t="s">
        <v>1</v>
      </c>
      <c r="G130" s="22" t="s">
        <v>399</v>
      </c>
      <c r="I130" s="21" t="s">
        <v>59</v>
      </c>
      <c r="J130" s="22" t="s">
        <v>1</v>
      </c>
      <c r="K130" s="22" t="s">
        <v>399</v>
      </c>
    </row>
    <row r="131" spans="1:11" x14ac:dyDescent="0.25">
      <c r="A131" s="21" t="s">
        <v>149</v>
      </c>
      <c r="B131" s="22" t="s">
        <v>1</v>
      </c>
      <c r="C131" s="9" t="s">
        <v>413</v>
      </c>
      <c r="E131" s="21" t="s">
        <v>59</v>
      </c>
      <c r="F131" s="22" t="s">
        <v>1</v>
      </c>
      <c r="G131" s="22" t="s">
        <v>399</v>
      </c>
      <c r="I131" s="21" t="s">
        <v>237</v>
      </c>
      <c r="J131" s="22" t="s">
        <v>1</v>
      </c>
      <c r="K131" s="22" t="s">
        <v>399</v>
      </c>
    </row>
    <row r="132" spans="1:11" x14ac:dyDescent="0.25">
      <c r="A132" s="21" t="s">
        <v>53</v>
      </c>
      <c r="B132" s="22" t="s">
        <v>1</v>
      </c>
      <c r="C132" s="9" t="s">
        <v>413</v>
      </c>
      <c r="E132" s="21" t="s">
        <v>237</v>
      </c>
      <c r="F132" s="22" t="s">
        <v>1</v>
      </c>
      <c r="G132" s="22" t="s">
        <v>399</v>
      </c>
      <c r="I132" s="21" t="s">
        <v>351</v>
      </c>
      <c r="J132" s="22" t="s">
        <v>1</v>
      </c>
      <c r="K132" s="22" t="s">
        <v>399</v>
      </c>
    </row>
    <row r="133" spans="1:11" x14ac:dyDescent="0.25">
      <c r="A133" s="21" t="s">
        <v>59</v>
      </c>
      <c r="B133" s="22" t="s">
        <v>1</v>
      </c>
      <c r="C133" s="9" t="s">
        <v>413</v>
      </c>
      <c r="E133" s="21" t="s">
        <v>351</v>
      </c>
      <c r="F133" s="22" t="s">
        <v>1</v>
      </c>
      <c r="G133" s="22" t="s">
        <v>399</v>
      </c>
      <c r="I133" s="21" t="s">
        <v>141</v>
      </c>
      <c r="J133" s="22" t="s">
        <v>1</v>
      </c>
      <c r="K133" s="22" t="s">
        <v>399</v>
      </c>
    </row>
    <row r="134" spans="1:11" x14ac:dyDescent="0.25">
      <c r="A134" s="21" t="s">
        <v>237</v>
      </c>
      <c r="B134" s="22" t="s">
        <v>1</v>
      </c>
      <c r="C134" s="9" t="s">
        <v>413</v>
      </c>
      <c r="E134" s="21" t="s">
        <v>141</v>
      </c>
      <c r="F134" s="22" t="s">
        <v>1</v>
      </c>
      <c r="G134" s="22" t="s">
        <v>399</v>
      </c>
      <c r="I134" s="21" t="s">
        <v>325</v>
      </c>
      <c r="J134" s="22" t="s">
        <v>1</v>
      </c>
      <c r="K134" s="22" t="s">
        <v>399</v>
      </c>
    </row>
    <row r="135" spans="1:11" x14ac:dyDescent="0.25">
      <c r="A135" s="21" t="s">
        <v>351</v>
      </c>
      <c r="B135" s="22" t="s">
        <v>1</v>
      </c>
      <c r="C135" s="9" t="s">
        <v>413</v>
      </c>
      <c r="E135" s="21" t="s">
        <v>325</v>
      </c>
      <c r="F135" s="22" t="s">
        <v>1</v>
      </c>
      <c r="G135" s="22" t="s">
        <v>399</v>
      </c>
      <c r="I135" s="21" t="s">
        <v>279</v>
      </c>
      <c r="J135" s="22" t="s">
        <v>1</v>
      </c>
      <c r="K135" s="22" t="s">
        <v>399</v>
      </c>
    </row>
    <row r="136" spans="1:11" x14ac:dyDescent="0.25">
      <c r="A136" s="21" t="s">
        <v>141</v>
      </c>
      <c r="B136" s="22" t="s">
        <v>1</v>
      </c>
      <c r="C136" s="9" t="s">
        <v>413</v>
      </c>
      <c r="E136" s="21" t="s">
        <v>279</v>
      </c>
      <c r="F136" s="22" t="s">
        <v>1</v>
      </c>
      <c r="G136" s="22" t="s">
        <v>399</v>
      </c>
      <c r="I136" s="21" t="s">
        <v>85</v>
      </c>
      <c r="J136" s="22" t="s">
        <v>1</v>
      </c>
      <c r="K136" s="22" t="s">
        <v>399</v>
      </c>
    </row>
    <row r="137" spans="1:11" x14ac:dyDescent="0.25">
      <c r="A137" s="21" t="s">
        <v>325</v>
      </c>
      <c r="B137" s="22" t="s">
        <v>1</v>
      </c>
      <c r="C137" s="9" t="s">
        <v>413</v>
      </c>
      <c r="E137" s="21" t="s">
        <v>85</v>
      </c>
      <c r="F137" s="22" t="s">
        <v>1</v>
      </c>
      <c r="G137" s="22" t="s">
        <v>399</v>
      </c>
      <c r="I137" s="21" t="s">
        <v>233</v>
      </c>
      <c r="J137" s="22" t="s">
        <v>1</v>
      </c>
      <c r="K137" s="22" t="s">
        <v>399</v>
      </c>
    </row>
    <row r="138" spans="1:11" x14ac:dyDescent="0.25">
      <c r="A138" s="21" t="s">
        <v>279</v>
      </c>
      <c r="B138" s="22" t="s">
        <v>1</v>
      </c>
      <c r="C138" s="9" t="s">
        <v>413</v>
      </c>
      <c r="E138" s="21" t="s">
        <v>233</v>
      </c>
      <c r="F138" s="22" t="s">
        <v>1</v>
      </c>
      <c r="G138" s="22" t="s">
        <v>399</v>
      </c>
      <c r="I138" s="21" t="s">
        <v>343</v>
      </c>
      <c r="J138" s="22" t="s">
        <v>1</v>
      </c>
      <c r="K138" s="22" t="s">
        <v>399</v>
      </c>
    </row>
    <row r="139" spans="1:11" x14ac:dyDescent="0.25">
      <c r="A139" s="21" t="s">
        <v>85</v>
      </c>
      <c r="B139" s="22" t="s">
        <v>1</v>
      </c>
      <c r="C139" s="9" t="s">
        <v>413</v>
      </c>
      <c r="E139" s="21" t="s">
        <v>343</v>
      </c>
      <c r="F139" s="22" t="s">
        <v>1</v>
      </c>
      <c r="G139" s="22" t="s">
        <v>399</v>
      </c>
      <c r="I139" s="21" t="s">
        <v>47</v>
      </c>
      <c r="J139" s="22" t="s">
        <v>1</v>
      </c>
      <c r="K139" s="22" t="s">
        <v>399</v>
      </c>
    </row>
    <row r="140" spans="1:11" x14ac:dyDescent="0.25">
      <c r="A140" s="21" t="s">
        <v>233</v>
      </c>
      <c r="B140" s="22" t="s">
        <v>1</v>
      </c>
      <c r="C140" s="9" t="s">
        <v>413</v>
      </c>
      <c r="E140" s="21" t="s">
        <v>47</v>
      </c>
      <c r="F140" s="22" t="s">
        <v>1</v>
      </c>
      <c r="G140" s="22" t="s">
        <v>399</v>
      </c>
      <c r="I140" s="21" t="s">
        <v>269</v>
      </c>
      <c r="J140" s="22" t="s">
        <v>1</v>
      </c>
      <c r="K140" s="22" t="s">
        <v>399</v>
      </c>
    </row>
    <row r="141" spans="1:11" x14ac:dyDescent="0.25">
      <c r="A141" s="21" t="s">
        <v>343</v>
      </c>
      <c r="B141" s="22" t="s">
        <v>1</v>
      </c>
      <c r="C141" s="9" t="s">
        <v>413</v>
      </c>
      <c r="E141" s="21" t="s">
        <v>269</v>
      </c>
      <c r="F141" s="22" t="s">
        <v>1</v>
      </c>
      <c r="G141" s="22" t="s">
        <v>399</v>
      </c>
      <c r="I141" s="21" t="s">
        <v>215</v>
      </c>
      <c r="J141" s="22" t="s">
        <v>1</v>
      </c>
      <c r="K141" s="22" t="s">
        <v>399</v>
      </c>
    </row>
    <row r="142" spans="1:11" x14ac:dyDescent="0.25">
      <c r="A142" s="21" t="s">
        <v>47</v>
      </c>
      <c r="B142" s="22" t="s">
        <v>1</v>
      </c>
      <c r="C142" s="9" t="s">
        <v>413</v>
      </c>
      <c r="E142" s="21" t="s">
        <v>215</v>
      </c>
      <c r="F142" s="22" t="s">
        <v>1</v>
      </c>
      <c r="G142" s="22" t="s">
        <v>399</v>
      </c>
      <c r="I142" s="21" t="s">
        <v>251</v>
      </c>
      <c r="J142" s="22" t="s">
        <v>1</v>
      </c>
      <c r="K142" s="22" t="s">
        <v>399</v>
      </c>
    </row>
    <row r="143" spans="1:11" x14ac:dyDescent="0.25">
      <c r="A143" s="21" t="s">
        <v>269</v>
      </c>
      <c r="B143" s="22" t="s">
        <v>1</v>
      </c>
      <c r="C143" s="9" t="s">
        <v>413</v>
      </c>
      <c r="E143" s="21" t="s">
        <v>251</v>
      </c>
      <c r="F143" s="22" t="s">
        <v>1</v>
      </c>
      <c r="G143" s="22" t="s">
        <v>399</v>
      </c>
      <c r="I143" s="21" t="s">
        <v>75</v>
      </c>
      <c r="J143" s="22" t="s">
        <v>1</v>
      </c>
      <c r="K143" s="22" t="s">
        <v>399</v>
      </c>
    </row>
    <row r="144" spans="1:11" x14ac:dyDescent="0.25">
      <c r="A144" s="21" t="s">
        <v>215</v>
      </c>
      <c r="B144" s="22" t="s">
        <v>1</v>
      </c>
      <c r="C144" s="9" t="s">
        <v>413</v>
      </c>
      <c r="E144" s="21" t="s">
        <v>75</v>
      </c>
      <c r="F144" s="22" t="s">
        <v>1</v>
      </c>
      <c r="G144" s="22" t="s">
        <v>399</v>
      </c>
      <c r="I144" s="21" t="s">
        <v>345</v>
      </c>
      <c r="J144" s="22" t="s">
        <v>1</v>
      </c>
      <c r="K144" s="22" t="s">
        <v>399</v>
      </c>
    </row>
    <row r="145" spans="1:11" x14ac:dyDescent="0.25">
      <c r="A145" s="21" t="s">
        <v>251</v>
      </c>
      <c r="B145" s="22" t="s">
        <v>1</v>
      </c>
      <c r="C145" s="9" t="s">
        <v>413</v>
      </c>
      <c r="E145" s="21" t="s">
        <v>345</v>
      </c>
      <c r="F145" s="22" t="s">
        <v>1</v>
      </c>
      <c r="G145" s="22" t="s">
        <v>399</v>
      </c>
      <c r="I145" s="21" t="s">
        <v>377</v>
      </c>
      <c r="J145" s="22" t="s">
        <v>1</v>
      </c>
      <c r="K145" s="22" t="s">
        <v>399</v>
      </c>
    </row>
    <row r="146" spans="1:11" x14ac:dyDescent="0.25">
      <c r="A146" s="21" t="s">
        <v>75</v>
      </c>
      <c r="B146" s="22" t="s">
        <v>1</v>
      </c>
      <c r="C146" s="9" t="s">
        <v>413</v>
      </c>
      <c r="E146" s="21" t="s">
        <v>377</v>
      </c>
      <c r="F146" s="22" t="s">
        <v>1</v>
      </c>
      <c r="G146" s="22" t="s">
        <v>399</v>
      </c>
      <c r="I146" s="21" t="s">
        <v>5</v>
      </c>
      <c r="J146" s="22" t="s">
        <v>1</v>
      </c>
      <c r="K146" s="22" t="s">
        <v>399</v>
      </c>
    </row>
    <row r="147" spans="1:11" x14ac:dyDescent="0.25">
      <c r="A147" s="21" t="s">
        <v>345</v>
      </c>
      <c r="B147" s="22" t="s">
        <v>1</v>
      </c>
      <c r="C147" s="9" t="s">
        <v>413</v>
      </c>
      <c r="E147" s="21" t="s">
        <v>5</v>
      </c>
      <c r="F147" s="22" t="s">
        <v>1</v>
      </c>
      <c r="G147" s="22" t="s">
        <v>399</v>
      </c>
      <c r="I147" s="21" t="s">
        <v>107</v>
      </c>
      <c r="J147" s="22" t="s">
        <v>1</v>
      </c>
      <c r="K147" s="22" t="s">
        <v>399</v>
      </c>
    </row>
    <row r="148" spans="1:11" x14ac:dyDescent="0.25">
      <c r="A148" s="21" t="s">
        <v>377</v>
      </c>
      <c r="B148" s="22" t="s">
        <v>1</v>
      </c>
      <c r="C148" s="9" t="s">
        <v>413</v>
      </c>
      <c r="E148" s="21" t="s">
        <v>107</v>
      </c>
      <c r="F148" s="22" t="s">
        <v>1</v>
      </c>
      <c r="G148" s="22" t="s">
        <v>399</v>
      </c>
      <c r="I148" s="21" t="s">
        <v>199</v>
      </c>
      <c r="J148" s="22" t="s">
        <v>1</v>
      </c>
      <c r="K148" s="22" t="s">
        <v>399</v>
      </c>
    </row>
    <row r="149" spans="1:11" x14ac:dyDescent="0.25">
      <c r="A149" s="21" t="s">
        <v>5</v>
      </c>
      <c r="B149" s="22" t="s">
        <v>1</v>
      </c>
      <c r="C149" s="9" t="s">
        <v>413</v>
      </c>
      <c r="E149" s="21" t="s">
        <v>199</v>
      </c>
      <c r="F149" s="22" t="s">
        <v>1</v>
      </c>
      <c r="G149" s="22" t="s">
        <v>399</v>
      </c>
      <c r="I149" s="21" t="s">
        <v>333</v>
      </c>
      <c r="J149" s="22" t="s">
        <v>1</v>
      </c>
      <c r="K149" s="22" t="s">
        <v>399</v>
      </c>
    </row>
    <row r="150" spans="1:11" x14ac:dyDescent="0.25">
      <c r="A150" s="21" t="s">
        <v>107</v>
      </c>
      <c r="B150" s="22" t="s">
        <v>1</v>
      </c>
      <c r="C150" s="9" t="s">
        <v>413</v>
      </c>
      <c r="E150" s="21" t="s">
        <v>333</v>
      </c>
      <c r="F150" s="22" t="s">
        <v>1</v>
      </c>
      <c r="G150" s="22" t="s">
        <v>399</v>
      </c>
      <c r="I150" s="21" t="s">
        <v>241</v>
      </c>
      <c r="J150" s="22" t="s">
        <v>1</v>
      </c>
      <c r="K150" s="22" t="s">
        <v>399</v>
      </c>
    </row>
    <row r="151" spans="1:11" x14ac:dyDescent="0.25">
      <c r="A151" s="21" t="s">
        <v>199</v>
      </c>
      <c r="B151" s="22" t="s">
        <v>1</v>
      </c>
      <c r="C151" s="9" t="s">
        <v>413</v>
      </c>
      <c r="E151" s="21" t="s">
        <v>241</v>
      </c>
      <c r="F151" s="22" t="s">
        <v>1</v>
      </c>
      <c r="G151" s="22" t="s">
        <v>399</v>
      </c>
      <c r="I151" s="21" t="s">
        <v>9</v>
      </c>
      <c r="J151" s="22" t="s">
        <v>1</v>
      </c>
      <c r="K151" s="22" t="s">
        <v>399</v>
      </c>
    </row>
    <row r="152" spans="1:11" x14ac:dyDescent="0.25">
      <c r="A152" s="21" t="s">
        <v>333</v>
      </c>
      <c r="B152" s="22" t="s">
        <v>1</v>
      </c>
      <c r="C152" s="9" t="s">
        <v>413</v>
      </c>
      <c r="E152" s="21" t="s">
        <v>9</v>
      </c>
      <c r="F152" s="22" t="s">
        <v>1</v>
      </c>
      <c r="G152" s="22" t="s">
        <v>399</v>
      </c>
      <c r="I152" s="21" t="s">
        <v>339</v>
      </c>
      <c r="J152" s="22" t="s">
        <v>1</v>
      </c>
      <c r="K152" s="22" t="s">
        <v>399</v>
      </c>
    </row>
    <row r="153" spans="1:11" x14ac:dyDescent="0.25">
      <c r="A153" s="21" t="s">
        <v>241</v>
      </c>
      <c r="B153" s="22" t="s">
        <v>1</v>
      </c>
      <c r="C153" s="9" t="s">
        <v>413</v>
      </c>
      <c r="E153" s="21" t="s">
        <v>339</v>
      </c>
      <c r="F153" s="22" t="s">
        <v>1</v>
      </c>
      <c r="G153" s="22" t="s">
        <v>399</v>
      </c>
      <c r="I153" s="21" t="s">
        <v>165</v>
      </c>
      <c r="J153" s="22" t="s">
        <v>1</v>
      </c>
      <c r="K153" s="22" t="s">
        <v>399</v>
      </c>
    </row>
    <row r="154" spans="1:11" x14ac:dyDescent="0.25">
      <c r="A154" s="21" t="s">
        <v>9</v>
      </c>
      <c r="B154" s="22" t="s">
        <v>1</v>
      </c>
      <c r="C154" s="9" t="s">
        <v>413</v>
      </c>
      <c r="E154" s="21" t="s">
        <v>165</v>
      </c>
      <c r="F154" s="22" t="s">
        <v>1</v>
      </c>
      <c r="G154" s="22" t="s">
        <v>399</v>
      </c>
      <c r="I154" s="21" t="s">
        <v>327</v>
      </c>
      <c r="J154" s="22" t="s">
        <v>1</v>
      </c>
      <c r="K154" s="22" t="s">
        <v>399</v>
      </c>
    </row>
    <row r="155" spans="1:11" x14ac:dyDescent="0.25">
      <c r="A155" s="21" t="s">
        <v>339</v>
      </c>
      <c r="B155" s="22" t="s">
        <v>1</v>
      </c>
      <c r="C155" s="9" t="s">
        <v>413</v>
      </c>
      <c r="E155" s="21" t="s">
        <v>327</v>
      </c>
      <c r="F155" s="22" t="s">
        <v>1</v>
      </c>
      <c r="G155" s="22" t="s">
        <v>399</v>
      </c>
      <c r="I155" s="21" t="s">
        <v>259</v>
      </c>
      <c r="J155" s="22" t="s">
        <v>1</v>
      </c>
      <c r="K155" s="22" t="s">
        <v>399</v>
      </c>
    </row>
    <row r="156" spans="1:11" x14ac:dyDescent="0.25">
      <c r="A156" s="21" t="s">
        <v>165</v>
      </c>
      <c r="B156" s="22" t="s">
        <v>1</v>
      </c>
      <c r="C156" s="9" t="s">
        <v>413</v>
      </c>
      <c r="E156" s="21" t="s">
        <v>259</v>
      </c>
      <c r="F156" s="22" t="s">
        <v>1</v>
      </c>
      <c r="G156" s="22" t="s">
        <v>399</v>
      </c>
      <c r="I156" s="21" t="s">
        <v>175</v>
      </c>
      <c r="J156" s="22" t="s">
        <v>1</v>
      </c>
      <c r="K156" s="22" t="s">
        <v>399</v>
      </c>
    </row>
    <row r="157" spans="1:11" x14ac:dyDescent="0.25">
      <c r="A157" s="21" t="s">
        <v>327</v>
      </c>
      <c r="B157" s="22" t="s">
        <v>1</v>
      </c>
      <c r="C157" s="9" t="s">
        <v>413</v>
      </c>
      <c r="E157" s="21" t="s">
        <v>175</v>
      </c>
      <c r="F157" s="22" t="s">
        <v>1</v>
      </c>
      <c r="G157" s="22" t="s">
        <v>399</v>
      </c>
      <c r="I157" s="21" t="s">
        <v>315</v>
      </c>
      <c r="J157" s="22" t="s">
        <v>1</v>
      </c>
      <c r="K157" s="22" t="s">
        <v>399</v>
      </c>
    </row>
    <row r="158" spans="1:11" x14ac:dyDescent="0.25">
      <c r="A158" s="21" t="s">
        <v>259</v>
      </c>
      <c r="B158" s="22" t="s">
        <v>1</v>
      </c>
      <c r="C158" s="9" t="s">
        <v>413</v>
      </c>
      <c r="E158" s="21" t="s">
        <v>315</v>
      </c>
      <c r="F158" s="22" t="s">
        <v>1</v>
      </c>
      <c r="G158" s="22" t="s">
        <v>399</v>
      </c>
      <c r="I158" s="21" t="s">
        <v>355</v>
      </c>
      <c r="J158" s="22" t="s">
        <v>1</v>
      </c>
      <c r="K158" s="22" t="s">
        <v>399</v>
      </c>
    </row>
    <row r="159" spans="1:11" x14ac:dyDescent="0.25">
      <c r="A159" s="21" t="s">
        <v>175</v>
      </c>
      <c r="B159" s="22" t="s">
        <v>1</v>
      </c>
      <c r="C159" s="9" t="s">
        <v>413</v>
      </c>
      <c r="E159" s="21" t="s">
        <v>355</v>
      </c>
      <c r="F159" s="22" t="s">
        <v>1</v>
      </c>
      <c r="G159" s="22" t="s">
        <v>399</v>
      </c>
      <c r="I159" s="21" t="s">
        <v>221</v>
      </c>
      <c r="J159" s="22" t="s">
        <v>1</v>
      </c>
      <c r="K159" s="22" t="s">
        <v>399</v>
      </c>
    </row>
    <row r="160" spans="1:11" x14ac:dyDescent="0.25">
      <c r="A160" s="21" t="s">
        <v>315</v>
      </c>
      <c r="B160" s="22" t="s">
        <v>1</v>
      </c>
      <c r="C160" s="9" t="s">
        <v>413</v>
      </c>
      <c r="E160" s="21" t="s">
        <v>221</v>
      </c>
      <c r="F160" s="22" t="s">
        <v>1</v>
      </c>
      <c r="G160" s="22" t="s">
        <v>399</v>
      </c>
      <c r="I160" s="21" t="s">
        <v>25</v>
      </c>
      <c r="J160" s="22" t="s">
        <v>1</v>
      </c>
      <c r="K160" s="22" t="s">
        <v>399</v>
      </c>
    </row>
    <row r="161" spans="1:11" x14ac:dyDescent="0.25">
      <c r="A161" s="21" t="s">
        <v>355</v>
      </c>
      <c r="B161" s="22" t="s">
        <v>1</v>
      </c>
      <c r="C161" s="9" t="s">
        <v>413</v>
      </c>
      <c r="E161" s="21" t="s">
        <v>25</v>
      </c>
      <c r="F161" s="22" t="s">
        <v>1</v>
      </c>
      <c r="G161" s="22" t="s">
        <v>399</v>
      </c>
      <c r="I161" s="21" t="s">
        <v>361</v>
      </c>
      <c r="J161" s="22" t="s">
        <v>1</v>
      </c>
      <c r="K161" s="22" t="s">
        <v>399</v>
      </c>
    </row>
    <row r="162" spans="1:11" x14ac:dyDescent="0.25">
      <c r="A162" s="21" t="s">
        <v>221</v>
      </c>
      <c r="B162" s="22" t="s">
        <v>1</v>
      </c>
      <c r="C162" s="9" t="s">
        <v>413</v>
      </c>
      <c r="E162" s="21" t="s">
        <v>361</v>
      </c>
      <c r="F162" s="22" t="s">
        <v>1</v>
      </c>
      <c r="G162" s="22" t="s">
        <v>399</v>
      </c>
      <c r="I162" s="21" t="s">
        <v>79</v>
      </c>
      <c r="J162" s="22" t="s">
        <v>1</v>
      </c>
      <c r="K162" s="22" t="s">
        <v>399</v>
      </c>
    </row>
    <row r="163" spans="1:11" x14ac:dyDescent="0.25">
      <c r="A163" s="21" t="s">
        <v>25</v>
      </c>
      <c r="B163" s="22" t="s">
        <v>1</v>
      </c>
      <c r="C163" s="9" t="s">
        <v>413</v>
      </c>
      <c r="E163" s="21" t="s">
        <v>79</v>
      </c>
      <c r="F163" s="22" t="s">
        <v>1</v>
      </c>
      <c r="G163" s="22" t="s">
        <v>399</v>
      </c>
      <c r="I163" s="21" t="s">
        <v>271</v>
      </c>
      <c r="J163" s="22" t="s">
        <v>1</v>
      </c>
      <c r="K163" s="22" t="s">
        <v>399</v>
      </c>
    </row>
    <row r="164" spans="1:11" x14ac:dyDescent="0.25">
      <c r="A164" s="21" t="s">
        <v>79</v>
      </c>
      <c r="B164" s="22" t="s">
        <v>1</v>
      </c>
      <c r="C164" s="9" t="s">
        <v>413</v>
      </c>
      <c r="E164" s="21" t="s">
        <v>271</v>
      </c>
      <c r="F164" s="22" t="s">
        <v>1</v>
      </c>
      <c r="G164" s="22" t="s">
        <v>399</v>
      </c>
      <c r="I164" s="21" t="s">
        <v>13</v>
      </c>
      <c r="J164" s="22" t="s">
        <v>1</v>
      </c>
      <c r="K164" s="22" t="s">
        <v>399</v>
      </c>
    </row>
    <row r="165" spans="1:11" x14ac:dyDescent="0.25">
      <c r="A165" s="21" t="s">
        <v>271</v>
      </c>
      <c r="B165" s="22" t="s">
        <v>1</v>
      </c>
      <c r="C165" s="9" t="s">
        <v>413</v>
      </c>
      <c r="E165" s="21" t="s">
        <v>13</v>
      </c>
      <c r="F165" s="22" t="s">
        <v>1</v>
      </c>
      <c r="G165" s="22" t="s">
        <v>399</v>
      </c>
      <c r="I165" s="21" t="s">
        <v>117</v>
      </c>
      <c r="J165" s="22" t="s">
        <v>1</v>
      </c>
      <c r="K165" s="22" t="s">
        <v>399</v>
      </c>
    </row>
    <row r="166" spans="1:11" x14ac:dyDescent="0.25">
      <c r="A166" s="21" t="s">
        <v>13</v>
      </c>
      <c r="B166" s="22" t="s">
        <v>1</v>
      </c>
      <c r="C166" s="9" t="s">
        <v>413</v>
      </c>
      <c r="E166" s="21" t="s">
        <v>117</v>
      </c>
      <c r="F166" s="22" t="s">
        <v>1</v>
      </c>
      <c r="G166" s="22" t="s">
        <v>399</v>
      </c>
      <c r="I166" s="21" t="s">
        <v>125</v>
      </c>
      <c r="J166" s="22" t="s">
        <v>1</v>
      </c>
      <c r="K166" s="22" t="s">
        <v>399</v>
      </c>
    </row>
    <row r="167" spans="1:11" x14ac:dyDescent="0.25">
      <c r="A167" s="21" t="s">
        <v>117</v>
      </c>
      <c r="B167" s="22" t="s">
        <v>1</v>
      </c>
      <c r="C167" s="9" t="s">
        <v>413</v>
      </c>
      <c r="E167" s="21" t="s">
        <v>125</v>
      </c>
      <c r="F167" s="22" t="s">
        <v>1</v>
      </c>
      <c r="G167" s="22" t="s">
        <v>399</v>
      </c>
      <c r="I167" s="21" t="s">
        <v>43</v>
      </c>
      <c r="J167" s="22" t="s">
        <v>1</v>
      </c>
      <c r="K167" s="22" t="s">
        <v>399</v>
      </c>
    </row>
    <row r="168" spans="1:11" x14ac:dyDescent="0.25">
      <c r="A168" s="21" t="s">
        <v>125</v>
      </c>
      <c r="B168" s="22" t="s">
        <v>1</v>
      </c>
      <c r="C168" s="9" t="s">
        <v>413</v>
      </c>
      <c r="E168" s="21" t="s">
        <v>43</v>
      </c>
      <c r="F168" s="22" t="s">
        <v>1</v>
      </c>
      <c r="G168" s="22" t="s">
        <v>399</v>
      </c>
      <c r="I168" s="21" t="s">
        <v>35</v>
      </c>
      <c r="J168" s="22" t="s">
        <v>1</v>
      </c>
      <c r="K168" s="22" t="s">
        <v>399</v>
      </c>
    </row>
    <row r="169" spans="1:11" x14ac:dyDescent="0.25">
      <c r="A169" s="21" t="s">
        <v>43</v>
      </c>
      <c r="B169" s="22" t="s">
        <v>1</v>
      </c>
      <c r="C169" s="9" t="s">
        <v>413</v>
      </c>
      <c r="E169" s="21" t="s">
        <v>35</v>
      </c>
      <c r="F169" s="22" t="s">
        <v>1</v>
      </c>
      <c r="G169" s="22" t="s">
        <v>399</v>
      </c>
      <c r="I169" s="21" t="s">
        <v>227</v>
      </c>
      <c r="J169" s="22" t="s">
        <v>1</v>
      </c>
      <c r="K169" s="22" t="s">
        <v>399</v>
      </c>
    </row>
    <row r="170" spans="1:11" x14ac:dyDescent="0.25">
      <c r="A170" s="21" t="s">
        <v>35</v>
      </c>
      <c r="B170" s="22" t="s">
        <v>1</v>
      </c>
      <c r="C170" s="9" t="s">
        <v>413</v>
      </c>
      <c r="E170" s="21" t="s">
        <v>227</v>
      </c>
      <c r="F170" s="22" t="s">
        <v>1</v>
      </c>
      <c r="G170" s="22" t="s">
        <v>399</v>
      </c>
      <c r="I170" s="21" t="s">
        <v>295</v>
      </c>
      <c r="J170" s="22" t="s">
        <v>1</v>
      </c>
      <c r="K170" s="22" t="s">
        <v>399</v>
      </c>
    </row>
    <row r="171" spans="1:11" x14ac:dyDescent="0.25">
      <c r="A171" s="21" t="s">
        <v>227</v>
      </c>
      <c r="B171" s="22" t="s">
        <v>1</v>
      </c>
      <c r="C171" s="9" t="s">
        <v>413</v>
      </c>
      <c r="E171" s="21" t="s">
        <v>295</v>
      </c>
      <c r="F171" s="22" t="s">
        <v>1</v>
      </c>
      <c r="G171" s="22" t="s">
        <v>399</v>
      </c>
      <c r="I171" s="21" t="s">
        <v>137</v>
      </c>
      <c r="J171" s="22" t="s">
        <v>1</v>
      </c>
      <c r="K171" s="22" t="s">
        <v>399</v>
      </c>
    </row>
    <row r="172" spans="1:11" x14ac:dyDescent="0.25">
      <c r="A172" s="21" t="s">
        <v>137</v>
      </c>
      <c r="B172" s="22" t="s">
        <v>1</v>
      </c>
      <c r="C172" s="9" t="s">
        <v>413</v>
      </c>
      <c r="E172" s="21" t="s">
        <v>137</v>
      </c>
      <c r="F172" s="22" t="s">
        <v>1</v>
      </c>
      <c r="G172" s="22" t="s">
        <v>399</v>
      </c>
      <c r="I172" s="21" t="s">
        <v>303</v>
      </c>
      <c r="J172" s="22" t="s">
        <v>1</v>
      </c>
      <c r="K172" s="22" t="s">
        <v>399</v>
      </c>
    </row>
    <row r="173" spans="1:11" x14ac:dyDescent="0.25">
      <c r="A173" s="21" t="s">
        <v>303</v>
      </c>
      <c r="B173" s="22" t="s">
        <v>1</v>
      </c>
      <c r="C173" s="9" t="s">
        <v>413</v>
      </c>
      <c r="E173" s="21" t="s">
        <v>303</v>
      </c>
      <c r="F173" s="22" t="s">
        <v>1</v>
      </c>
      <c r="G173" s="22" t="s">
        <v>399</v>
      </c>
      <c r="I173" s="21" t="s">
        <v>73</v>
      </c>
      <c r="J173" s="22" t="s">
        <v>1</v>
      </c>
      <c r="K173" s="22" t="s">
        <v>399</v>
      </c>
    </row>
    <row r="174" spans="1:11" x14ac:dyDescent="0.25">
      <c r="A174" s="21" t="s">
        <v>73</v>
      </c>
      <c r="B174" s="22" t="s">
        <v>1</v>
      </c>
      <c r="C174" s="9" t="s">
        <v>413</v>
      </c>
      <c r="E174" s="21" t="s">
        <v>73</v>
      </c>
      <c r="F174" s="22" t="s">
        <v>1</v>
      </c>
      <c r="G174" s="22" t="s">
        <v>399</v>
      </c>
      <c r="I174" s="21" t="s">
        <v>89</v>
      </c>
      <c r="J174" s="22" t="s">
        <v>1</v>
      </c>
      <c r="K174" s="22" t="s">
        <v>399</v>
      </c>
    </row>
    <row r="175" spans="1:11" x14ac:dyDescent="0.25">
      <c r="A175" s="21" t="s">
        <v>89</v>
      </c>
      <c r="B175" s="22" t="s">
        <v>1</v>
      </c>
      <c r="C175" s="9" t="s">
        <v>413</v>
      </c>
      <c r="E175" s="21" t="s">
        <v>89</v>
      </c>
      <c r="F175" s="22" t="s">
        <v>1</v>
      </c>
      <c r="G175" s="22" t="s">
        <v>399</v>
      </c>
      <c r="I175" s="21" t="s">
        <v>317</v>
      </c>
      <c r="J175" s="22" t="s">
        <v>1</v>
      </c>
      <c r="K175" s="22" t="s">
        <v>399</v>
      </c>
    </row>
    <row r="176" spans="1:11" x14ac:dyDescent="0.25">
      <c r="A176" s="21" t="s">
        <v>317</v>
      </c>
      <c r="B176" s="22" t="s">
        <v>1</v>
      </c>
      <c r="C176" s="9" t="s">
        <v>413</v>
      </c>
      <c r="E176" s="21" t="s">
        <v>317</v>
      </c>
      <c r="F176" s="22" t="s">
        <v>1</v>
      </c>
      <c r="G176" s="22" t="s">
        <v>399</v>
      </c>
      <c r="I176" s="21" t="s">
        <v>17</v>
      </c>
      <c r="J176" s="22" t="s">
        <v>1</v>
      </c>
      <c r="K176" s="22" t="s">
        <v>399</v>
      </c>
    </row>
    <row r="177" spans="1:11" x14ac:dyDescent="0.25">
      <c r="A177" s="21" t="s">
        <v>17</v>
      </c>
      <c r="B177" s="22" t="s">
        <v>1</v>
      </c>
      <c r="C177" s="9" t="s">
        <v>413</v>
      </c>
      <c r="E177" s="21" t="s">
        <v>17</v>
      </c>
      <c r="F177" s="22" t="s">
        <v>1</v>
      </c>
      <c r="G177" s="22" t="s">
        <v>399</v>
      </c>
      <c r="I177" s="21" t="s">
        <v>157</v>
      </c>
      <c r="J177" s="22" t="s">
        <v>1</v>
      </c>
      <c r="K177" s="22" t="s">
        <v>399</v>
      </c>
    </row>
    <row r="178" spans="1:11" x14ac:dyDescent="0.25">
      <c r="A178" s="21" t="s">
        <v>157</v>
      </c>
      <c r="B178" s="22" t="s">
        <v>1</v>
      </c>
      <c r="C178" s="9" t="s">
        <v>413</v>
      </c>
      <c r="E178" s="21" t="s">
        <v>157</v>
      </c>
      <c r="F178" s="22" t="s">
        <v>1</v>
      </c>
      <c r="G178" s="22" t="s">
        <v>399</v>
      </c>
      <c r="I178" s="21" t="s">
        <v>223</v>
      </c>
      <c r="J178" s="22" t="s">
        <v>1</v>
      </c>
      <c r="K178" s="22" t="s">
        <v>399</v>
      </c>
    </row>
    <row r="179" spans="1:11" x14ac:dyDescent="0.25">
      <c r="A179" s="21" t="s">
        <v>223</v>
      </c>
      <c r="B179" s="22" t="s">
        <v>1</v>
      </c>
      <c r="C179" s="9" t="s">
        <v>413</v>
      </c>
      <c r="E179" s="21" t="s">
        <v>223</v>
      </c>
      <c r="F179" s="22" t="s">
        <v>1</v>
      </c>
      <c r="G179" s="22" t="s">
        <v>399</v>
      </c>
      <c r="I179" s="21" t="s">
        <v>109</v>
      </c>
      <c r="J179" s="22" t="s">
        <v>1</v>
      </c>
      <c r="K179" s="22" t="s">
        <v>399</v>
      </c>
    </row>
    <row r="180" spans="1:11" x14ac:dyDescent="0.25">
      <c r="A180" s="21" t="s">
        <v>109</v>
      </c>
      <c r="B180" s="22" t="s">
        <v>1</v>
      </c>
      <c r="C180" s="9" t="s">
        <v>413</v>
      </c>
      <c r="E180" s="21" t="s">
        <v>109</v>
      </c>
      <c r="F180" s="22" t="s">
        <v>1</v>
      </c>
      <c r="G180" s="22" t="s">
        <v>399</v>
      </c>
      <c r="I180" s="21" t="s">
        <v>235</v>
      </c>
      <c r="J180" s="22" t="s">
        <v>1</v>
      </c>
      <c r="K180" s="22" t="s">
        <v>399</v>
      </c>
    </row>
    <row r="181" spans="1:11" x14ac:dyDescent="0.25">
      <c r="A181" s="21" t="s">
        <v>235</v>
      </c>
      <c r="B181" s="22" t="s">
        <v>1</v>
      </c>
      <c r="C181" s="9" t="s">
        <v>413</v>
      </c>
      <c r="E181" s="21" t="s">
        <v>235</v>
      </c>
      <c r="F181" s="22" t="s">
        <v>1</v>
      </c>
      <c r="G181" s="22" t="s">
        <v>399</v>
      </c>
      <c r="I181" s="21" t="s">
        <v>151</v>
      </c>
      <c r="J181" s="22" t="s">
        <v>1</v>
      </c>
      <c r="K181" s="22" t="s">
        <v>399</v>
      </c>
    </row>
    <row r="182" spans="1:11" x14ac:dyDescent="0.25">
      <c r="A182" s="21" t="s">
        <v>151</v>
      </c>
      <c r="B182" s="22" t="s">
        <v>1</v>
      </c>
      <c r="C182" s="9" t="s">
        <v>413</v>
      </c>
      <c r="E182" s="21" t="s">
        <v>151</v>
      </c>
      <c r="F182" s="22" t="s">
        <v>1</v>
      </c>
      <c r="G182" s="22" t="s">
        <v>399</v>
      </c>
      <c r="I182" s="21" t="s">
        <v>257</v>
      </c>
      <c r="J182" s="22" t="s">
        <v>1</v>
      </c>
      <c r="K182" s="22" t="s">
        <v>399</v>
      </c>
    </row>
    <row r="183" spans="1:11" x14ac:dyDescent="0.25">
      <c r="A183" s="21" t="s">
        <v>257</v>
      </c>
      <c r="B183" s="22" t="s">
        <v>1</v>
      </c>
      <c r="C183" s="9" t="s">
        <v>413</v>
      </c>
      <c r="E183" s="21" t="s">
        <v>257</v>
      </c>
      <c r="F183" s="22" t="s">
        <v>1</v>
      </c>
      <c r="G183" s="22" t="s">
        <v>399</v>
      </c>
      <c r="I183" s="21" t="s">
        <v>375</v>
      </c>
      <c r="J183" s="22" t="s">
        <v>1</v>
      </c>
      <c r="K183" s="22" t="s">
        <v>399</v>
      </c>
    </row>
    <row r="184" spans="1:11" x14ac:dyDescent="0.25">
      <c r="A184" s="21" t="s">
        <v>375</v>
      </c>
      <c r="B184" s="22" t="s">
        <v>1</v>
      </c>
      <c r="C184" s="9" t="s">
        <v>413</v>
      </c>
      <c r="E184" s="21" t="s">
        <v>375</v>
      </c>
      <c r="F184" s="22" t="s">
        <v>1</v>
      </c>
      <c r="G184" s="22" t="s">
        <v>399</v>
      </c>
      <c r="I184" s="21" t="s">
        <v>33</v>
      </c>
      <c r="J184" s="22" t="s">
        <v>1</v>
      </c>
      <c r="K184" s="22" t="s">
        <v>399</v>
      </c>
    </row>
    <row r="185" spans="1:11" x14ac:dyDescent="0.25">
      <c r="A185" s="21" t="s">
        <v>33</v>
      </c>
      <c r="B185" s="22" t="s">
        <v>1</v>
      </c>
      <c r="C185" s="9" t="s">
        <v>413</v>
      </c>
      <c r="E185" s="21" t="s">
        <v>33</v>
      </c>
      <c r="F185" s="22" t="s">
        <v>1</v>
      </c>
      <c r="G185" s="22" t="s">
        <v>399</v>
      </c>
      <c r="I185" s="21" t="s">
        <v>363</v>
      </c>
      <c r="J185" s="22" t="s">
        <v>1</v>
      </c>
      <c r="K185" s="22" t="s">
        <v>399</v>
      </c>
    </row>
    <row r="186" spans="1:11" x14ac:dyDescent="0.25">
      <c r="A186" s="21" t="s">
        <v>363</v>
      </c>
      <c r="B186" s="22" t="s">
        <v>1</v>
      </c>
      <c r="C186" s="9" t="s">
        <v>413</v>
      </c>
      <c r="E186" s="21" t="s">
        <v>363</v>
      </c>
      <c r="F186" s="22" t="s">
        <v>1</v>
      </c>
      <c r="G186" s="22" t="s">
        <v>399</v>
      </c>
      <c r="I186" s="21" t="s">
        <v>185</v>
      </c>
      <c r="J186" s="22" t="s">
        <v>1</v>
      </c>
      <c r="K186" s="22" t="s">
        <v>399</v>
      </c>
    </row>
    <row r="187" spans="1:11" x14ac:dyDescent="0.25">
      <c r="A187" s="21" t="s">
        <v>185</v>
      </c>
      <c r="B187" s="22" t="s">
        <v>1</v>
      </c>
      <c r="C187" s="9" t="s">
        <v>413</v>
      </c>
      <c r="E187" s="21" t="s">
        <v>185</v>
      </c>
      <c r="F187" s="22" t="s">
        <v>1</v>
      </c>
      <c r="G187" s="22" t="s">
        <v>399</v>
      </c>
      <c r="I187" s="21" t="s">
        <v>277</v>
      </c>
      <c r="J187" s="22" t="s">
        <v>1</v>
      </c>
      <c r="K187" s="22" t="s">
        <v>399</v>
      </c>
    </row>
    <row r="188" spans="1:11" x14ac:dyDescent="0.25">
      <c r="A188" s="21" t="s">
        <v>277</v>
      </c>
      <c r="B188" s="22" t="s">
        <v>1</v>
      </c>
      <c r="C188" s="9" t="s">
        <v>413</v>
      </c>
      <c r="E188" s="21" t="s">
        <v>277</v>
      </c>
      <c r="F188" s="22" t="s">
        <v>1</v>
      </c>
      <c r="G188" s="22" t="s">
        <v>399</v>
      </c>
      <c r="I188" s="21" t="s">
        <v>371</v>
      </c>
      <c r="J188" s="22" t="s">
        <v>1</v>
      </c>
      <c r="K188" s="22" t="s">
        <v>399</v>
      </c>
    </row>
    <row r="189" spans="1:11" x14ac:dyDescent="0.25">
      <c r="A189" s="21" t="s">
        <v>49</v>
      </c>
      <c r="B189" s="22" t="s">
        <v>1</v>
      </c>
      <c r="C189" s="9" t="s">
        <v>413</v>
      </c>
      <c r="E189" s="21" t="s">
        <v>49</v>
      </c>
      <c r="F189" s="22" t="s">
        <v>1</v>
      </c>
      <c r="G189" s="22" t="s">
        <v>399</v>
      </c>
      <c r="I189" s="21" t="s">
        <v>49</v>
      </c>
      <c r="J189" s="22" t="s">
        <v>1</v>
      </c>
      <c r="K189" s="22" t="s">
        <v>399</v>
      </c>
    </row>
    <row r="190" spans="1:11" x14ac:dyDescent="0.25">
      <c r="A190" s="21" t="s">
        <v>281</v>
      </c>
      <c r="B190" s="22" t="s">
        <v>1</v>
      </c>
      <c r="C190" s="9" t="s">
        <v>413</v>
      </c>
      <c r="E190" s="21" t="s">
        <v>281</v>
      </c>
      <c r="F190" s="22" t="s">
        <v>1</v>
      </c>
      <c r="G190" s="22" t="s">
        <v>399</v>
      </c>
      <c r="I190" s="21" t="s">
        <v>281</v>
      </c>
      <c r="J190" s="22" t="s">
        <v>1</v>
      </c>
      <c r="K190" s="22" t="s">
        <v>399</v>
      </c>
    </row>
  </sheetData>
  <autoFilter ref="A2:K2"/>
  <sortState ref="I3:K190">
    <sortCondition ref="J3:J190"/>
  </sortState>
  <conditionalFormatting sqref="B2 G1 F2 J2">
    <cfRule type="containsText" dxfId="29" priority="2" operator="containsText" text="missing">
      <formula>NOT(ISERROR(SEARCH("missing",B1)))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J3" sqref="J3"/>
    </sheetView>
  </sheetViews>
  <sheetFormatPr defaultRowHeight="15" x14ac:dyDescent="0.25"/>
  <cols>
    <col min="1" max="1" width="27.140625" bestFit="1" customWidth="1"/>
    <col min="2" max="2" width="13" style="1" customWidth="1"/>
    <col min="3" max="3" width="16.7109375" style="1" customWidth="1"/>
    <col min="4" max="4" width="14.140625" style="1" customWidth="1"/>
    <col min="5" max="5" width="7.28515625" style="1" customWidth="1"/>
    <col min="6" max="6" width="26.28515625" customWidth="1"/>
    <col min="7" max="7" width="12.7109375" customWidth="1"/>
    <col min="8" max="8" width="14.85546875" customWidth="1"/>
    <col min="9" max="9" width="12.140625" style="1" customWidth="1"/>
    <col min="10" max="10" width="10.5703125" customWidth="1"/>
    <col min="11" max="11" width="29.140625" customWidth="1"/>
    <col min="12" max="12" width="14.85546875" customWidth="1"/>
    <col min="13" max="13" width="13.28515625" customWidth="1"/>
    <col min="14" max="14" width="13.85546875" customWidth="1"/>
    <col min="16" max="16" width="29.5703125" customWidth="1"/>
    <col min="17" max="19" width="13.5703125" customWidth="1"/>
  </cols>
  <sheetData>
    <row r="1" spans="1:19" s="6" customFormat="1" ht="18" x14ac:dyDescent="0.25">
      <c r="A1" s="41" t="s">
        <v>431</v>
      </c>
      <c r="F1" s="38"/>
      <c r="K1" s="38"/>
    </row>
    <row r="2" spans="1:19" ht="31.5" customHeight="1" x14ac:dyDescent="0.25">
      <c r="A2" s="42" t="s">
        <v>418</v>
      </c>
      <c r="B2"/>
      <c r="C2"/>
      <c r="D2"/>
      <c r="G2" s="1"/>
      <c r="H2" s="1"/>
      <c r="K2" s="1"/>
      <c r="M2" s="1"/>
    </row>
    <row r="3" spans="1:19" ht="31.5" customHeight="1" x14ac:dyDescent="0.3">
      <c r="A3" s="53" t="s">
        <v>412</v>
      </c>
      <c r="B3" s="53"/>
      <c r="C3" s="53"/>
      <c r="D3" s="53"/>
      <c r="G3" s="1"/>
      <c r="H3" s="1"/>
      <c r="J3" s="13"/>
      <c r="K3" s="1"/>
      <c r="L3" s="13"/>
      <c r="M3" s="1"/>
    </row>
    <row r="4" spans="1:19" ht="31.5" x14ac:dyDescent="0.25">
      <c r="A4" s="45" t="s">
        <v>378</v>
      </c>
      <c r="B4" s="45" t="s">
        <v>392</v>
      </c>
      <c r="C4" s="46" t="s">
        <v>394</v>
      </c>
      <c r="D4" s="46" t="s">
        <v>395</v>
      </c>
      <c r="E4"/>
      <c r="F4" s="45" t="s">
        <v>378</v>
      </c>
      <c r="G4" s="45" t="s">
        <v>390</v>
      </c>
      <c r="H4" s="46" t="s">
        <v>394</v>
      </c>
      <c r="I4" s="46" t="s">
        <v>395</v>
      </c>
      <c r="K4" s="45" t="s">
        <v>378</v>
      </c>
      <c r="L4" s="45" t="s">
        <v>393</v>
      </c>
      <c r="M4" s="46" t="s">
        <v>394</v>
      </c>
      <c r="N4" s="46" t="s">
        <v>395</v>
      </c>
      <c r="P4" s="45" t="s">
        <v>378</v>
      </c>
      <c r="Q4" s="46" t="s">
        <v>421</v>
      </c>
      <c r="R4" s="46" t="s">
        <v>394</v>
      </c>
      <c r="S4" s="46" t="s">
        <v>395</v>
      </c>
    </row>
    <row r="5" spans="1:19" ht="15.75" x14ac:dyDescent="0.25">
      <c r="A5" s="16" t="s">
        <v>169</v>
      </c>
      <c r="B5" s="15">
        <v>11</v>
      </c>
      <c r="C5" s="15">
        <v>9</v>
      </c>
      <c r="D5" s="15">
        <v>1</v>
      </c>
      <c r="E5"/>
      <c r="F5" s="16" t="s">
        <v>169</v>
      </c>
      <c r="G5" s="15">
        <v>8</v>
      </c>
      <c r="H5" s="15">
        <v>6</v>
      </c>
      <c r="I5" s="15">
        <v>1</v>
      </c>
      <c r="K5" s="10" t="s">
        <v>77</v>
      </c>
      <c r="L5" s="9">
        <v>8</v>
      </c>
      <c r="M5" s="9">
        <v>4</v>
      </c>
      <c r="N5" s="9">
        <v>1</v>
      </c>
      <c r="P5" s="16" t="s">
        <v>169</v>
      </c>
      <c r="Q5" s="15">
        <f>SUM(L6,G5,B5)</f>
        <v>28</v>
      </c>
      <c r="R5" s="15">
        <v>8</v>
      </c>
      <c r="S5" s="15">
        <v>1</v>
      </c>
    </row>
    <row r="6" spans="1:19" ht="15.75" x14ac:dyDescent="0.25">
      <c r="A6" s="10" t="s">
        <v>77</v>
      </c>
      <c r="B6" s="9">
        <v>15</v>
      </c>
      <c r="C6" s="9">
        <v>10</v>
      </c>
      <c r="D6" s="9">
        <v>2</v>
      </c>
      <c r="E6"/>
      <c r="F6" s="10" t="s">
        <v>265</v>
      </c>
      <c r="G6" s="9">
        <v>18</v>
      </c>
      <c r="H6" s="9">
        <v>12</v>
      </c>
      <c r="I6" s="9">
        <v>2</v>
      </c>
      <c r="K6" s="16" t="s">
        <v>169</v>
      </c>
      <c r="L6" s="15">
        <v>9</v>
      </c>
      <c r="M6" s="15">
        <v>6</v>
      </c>
      <c r="N6" s="15">
        <v>2</v>
      </c>
      <c r="P6" s="10" t="s">
        <v>77</v>
      </c>
      <c r="Q6" s="9">
        <f>SUM(L5,G7,B6)</f>
        <v>42</v>
      </c>
      <c r="R6" s="9">
        <v>11</v>
      </c>
      <c r="S6" s="9">
        <v>2</v>
      </c>
    </row>
    <row r="7" spans="1:19" ht="15.75" x14ac:dyDescent="0.25">
      <c r="A7" s="10" t="s">
        <v>265</v>
      </c>
      <c r="B7" s="9">
        <v>20</v>
      </c>
      <c r="C7" s="9">
        <v>15</v>
      </c>
      <c r="D7" s="9">
        <v>3</v>
      </c>
      <c r="E7"/>
      <c r="F7" s="10" t="s">
        <v>77</v>
      </c>
      <c r="G7" s="9">
        <v>19</v>
      </c>
      <c r="H7" s="9">
        <v>14</v>
      </c>
      <c r="I7" s="9">
        <v>3</v>
      </c>
      <c r="K7" s="10" t="s">
        <v>265</v>
      </c>
      <c r="L7" s="9">
        <v>14</v>
      </c>
      <c r="M7" s="9">
        <v>9</v>
      </c>
      <c r="N7" s="9">
        <v>3</v>
      </c>
      <c r="P7" s="10" t="s">
        <v>265</v>
      </c>
      <c r="Q7" s="9">
        <f>SUM(L7,G6,B7)</f>
        <v>52</v>
      </c>
      <c r="R7" s="9">
        <v>15</v>
      </c>
      <c r="S7" s="9">
        <v>3</v>
      </c>
    </row>
    <row r="8" spans="1:19" ht="15.75" x14ac:dyDescent="0.25">
      <c r="A8" s="10" t="s">
        <v>353</v>
      </c>
      <c r="B8" s="9">
        <v>28</v>
      </c>
      <c r="C8" s="9">
        <v>20</v>
      </c>
      <c r="D8" s="9">
        <v>4</v>
      </c>
      <c r="E8"/>
      <c r="F8" s="10" t="s">
        <v>353</v>
      </c>
      <c r="G8" s="9">
        <v>20</v>
      </c>
      <c r="H8" s="9">
        <v>16</v>
      </c>
      <c r="I8" s="9">
        <v>4</v>
      </c>
      <c r="K8" s="10" t="s">
        <v>353</v>
      </c>
      <c r="L8" s="9">
        <v>18</v>
      </c>
      <c r="M8" s="9">
        <v>11</v>
      </c>
      <c r="N8" s="9">
        <v>4</v>
      </c>
      <c r="P8" s="10" t="s">
        <v>353</v>
      </c>
      <c r="Q8" s="9">
        <f>SUM(L8,G8,B8)</f>
        <v>66</v>
      </c>
      <c r="R8" s="9">
        <v>17</v>
      </c>
      <c r="S8" s="9">
        <v>4</v>
      </c>
    </row>
    <row r="9" spans="1:19" ht="15.75" x14ac:dyDescent="0.25">
      <c r="A9" s="10" t="s">
        <v>263</v>
      </c>
      <c r="B9" s="9">
        <v>61</v>
      </c>
      <c r="C9" s="9">
        <v>28</v>
      </c>
      <c r="D9" s="9">
        <v>5</v>
      </c>
      <c r="E9"/>
      <c r="F9" s="10" t="s">
        <v>263</v>
      </c>
      <c r="G9" s="9">
        <v>77</v>
      </c>
      <c r="H9" s="9">
        <v>30</v>
      </c>
      <c r="I9" s="9">
        <v>5</v>
      </c>
      <c r="K9" s="10" t="s">
        <v>263</v>
      </c>
      <c r="L9" s="9">
        <v>44</v>
      </c>
      <c r="M9" s="9">
        <v>22</v>
      </c>
      <c r="N9" s="9">
        <v>5</v>
      </c>
      <c r="P9" s="10" t="s">
        <v>263</v>
      </c>
      <c r="Q9" s="9">
        <f>SUM(L9,G9,B9)</f>
        <v>182</v>
      </c>
      <c r="R9" s="9">
        <v>20</v>
      </c>
      <c r="S9" s="9">
        <v>5</v>
      </c>
    </row>
    <row r="10" spans="1:19" x14ac:dyDescent="0.25">
      <c r="E10"/>
    </row>
    <row r="11" spans="1:19" ht="24" customHeight="1" x14ac:dyDescent="0.25">
      <c r="A11" s="42" t="s">
        <v>430</v>
      </c>
      <c r="D11"/>
      <c r="E11"/>
      <c r="F11" s="1"/>
      <c r="H11" s="1"/>
      <c r="I11"/>
    </row>
    <row r="12" spans="1:19" ht="54" customHeight="1" x14ac:dyDescent="0.25">
      <c r="A12" s="45" t="s">
        <v>378</v>
      </c>
      <c r="B12" s="45" t="s">
        <v>392</v>
      </c>
      <c r="C12" s="46" t="s">
        <v>394</v>
      </c>
      <c r="D12" s="46" t="s">
        <v>395</v>
      </c>
      <c r="F12" s="45" t="s">
        <v>378</v>
      </c>
      <c r="G12" s="45" t="s">
        <v>390</v>
      </c>
      <c r="H12" s="46" t="s">
        <v>394</v>
      </c>
      <c r="I12" s="46" t="s">
        <v>395</v>
      </c>
      <c r="K12" s="45" t="s">
        <v>378</v>
      </c>
      <c r="L12" s="45" t="s">
        <v>393</v>
      </c>
      <c r="M12" s="46" t="s">
        <v>394</v>
      </c>
      <c r="N12" s="46" t="s">
        <v>395</v>
      </c>
    </row>
    <row r="13" spans="1:19" ht="15.75" x14ac:dyDescent="0.25">
      <c r="A13" s="27" t="s">
        <v>169</v>
      </c>
      <c r="B13" s="15">
        <v>0.92</v>
      </c>
      <c r="C13" s="15">
        <v>7</v>
      </c>
      <c r="D13" s="15">
        <v>1</v>
      </c>
      <c r="F13" s="27" t="s">
        <v>169</v>
      </c>
      <c r="G13" s="15">
        <v>0.67</v>
      </c>
      <c r="H13" s="17">
        <v>4</v>
      </c>
      <c r="I13" s="15">
        <v>1</v>
      </c>
      <c r="K13" s="10" t="s">
        <v>77</v>
      </c>
      <c r="L13" s="9">
        <v>0.71</v>
      </c>
      <c r="M13" s="9">
        <v>4</v>
      </c>
      <c r="N13" s="9">
        <v>1</v>
      </c>
    </row>
    <row r="14" spans="1:19" ht="15.75" x14ac:dyDescent="0.25">
      <c r="A14" s="10" t="s">
        <v>77</v>
      </c>
      <c r="B14" s="9">
        <v>1.33</v>
      </c>
      <c r="C14" s="9">
        <v>11</v>
      </c>
      <c r="D14" s="9">
        <v>2</v>
      </c>
      <c r="F14" s="10" t="s">
        <v>77</v>
      </c>
      <c r="G14" s="9">
        <v>1.69</v>
      </c>
      <c r="H14" s="18">
        <v>13</v>
      </c>
      <c r="I14" s="9">
        <v>2</v>
      </c>
      <c r="K14" s="27" t="s">
        <v>169</v>
      </c>
      <c r="L14" s="15">
        <v>0.75</v>
      </c>
      <c r="M14" s="15">
        <v>5</v>
      </c>
      <c r="N14" s="15">
        <v>2</v>
      </c>
    </row>
    <row r="15" spans="1:19" ht="15.75" x14ac:dyDescent="0.25">
      <c r="A15" s="10" t="s">
        <v>265</v>
      </c>
      <c r="B15" s="9">
        <v>2.0299999999999998</v>
      </c>
      <c r="C15" s="9">
        <v>17</v>
      </c>
      <c r="D15" s="9">
        <v>3</v>
      </c>
      <c r="F15" s="10" t="s">
        <v>265</v>
      </c>
      <c r="G15" s="9">
        <v>1.83</v>
      </c>
      <c r="H15" s="18">
        <v>14</v>
      </c>
      <c r="I15" s="9">
        <v>3</v>
      </c>
      <c r="K15" s="10" t="s">
        <v>265</v>
      </c>
      <c r="L15" s="9">
        <v>1.42</v>
      </c>
      <c r="M15" s="9">
        <v>9</v>
      </c>
      <c r="N15" s="9">
        <v>3</v>
      </c>
    </row>
    <row r="16" spans="1:19" ht="15.75" x14ac:dyDescent="0.25">
      <c r="A16" s="10" t="s">
        <v>353</v>
      </c>
      <c r="B16" s="9">
        <v>2.67</v>
      </c>
      <c r="C16" s="9">
        <v>20</v>
      </c>
      <c r="D16" s="9">
        <v>4</v>
      </c>
      <c r="F16" s="10" t="s">
        <v>353</v>
      </c>
      <c r="G16" s="9">
        <v>1.91</v>
      </c>
      <c r="H16" s="18">
        <v>15</v>
      </c>
      <c r="I16" s="9">
        <v>4</v>
      </c>
      <c r="K16" s="10" t="s">
        <v>353</v>
      </c>
      <c r="L16" s="9">
        <v>1.72</v>
      </c>
      <c r="M16" s="9">
        <v>10</v>
      </c>
      <c r="N16" s="9">
        <v>4</v>
      </c>
    </row>
    <row r="17" spans="1:14" ht="15.75" x14ac:dyDescent="0.25">
      <c r="A17" s="10" t="s">
        <v>263</v>
      </c>
      <c r="B17" s="9">
        <v>4.71</v>
      </c>
      <c r="C17" s="9">
        <v>26</v>
      </c>
      <c r="D17" s="9">
        <v>5</v>
      </c>
      <c r="F17" s="10" t="s">
        <v>263</v>
      </c>
      <c r="G17" s="9">
        <v>5.95</v>
      </c>
      <c r="H17" s="18">
        <v>30</v>
      </c>
      <c r="I17" s="9">
        <v>5</v>
      </c>
      <c r="K17" s="10" t="s">
        <v>263</v>
      </c>
      <c r="L17" s="9">
        <v>3.4</v>
      </c>
      <c r="M17" s="9">
        <v>20</v>
      </c>
      <c r="N17" s="9">
        <v>5</v>
      </c>
    </row>
    <row r="18" spans="1:14" x14ac:dyDescent="0.25">
      <c r="E18"/>
      <c r="I18"/>
    </row>
    <row r="19" spans="1:14" x14ac:dyDescent="0.25">
      <c r="E19"/>
      <c r="I19"/>
    </row>
    <row r="20" spans="1:14" x14ac:dyDescent="0.25">
      <c r="E20"/>
      <c r="I20"/>
    </row>
    <row r="21" spans="1:14" x14ac:dyDescent="0.25">
      <c r="E21"/>
      <c r="I21"/>
    </row>
    <row r="22" spans="1:14" x14ac:dyDescent="0.25">
      <c r="E22"/>
      <c r="I22"/>
    </row>
    <row r="23" spans="1:14" x14ac:dyDescent="0.25">
      <c r="E23"/>
      <c r="I23"/>
    </row>
    <row r="24" spans="1:14" x14ac:dyDescent="0.25">
      <c r="E24"/>
      <c r="I24"/>
    </row>
    <row r="25" spans="1:14" x14ac:dyDescent="0.25">
      <c r="E25"/>
      <c r="I25"/>
    </row>
    <row r="26" spans="1:14" x14ac:dyDescent="0.25">
      <c r="E26"/>
      <c r="I26"/>
    </row>
    <row r="27" spans="1:14" x14ac:dyDescent="0.25">
      <c r="E27"/>
      <c r="I27"/>
    </row>
    <row r="28" spans="1:14" x14ac:dyDescent="0.25">
      <c r="E28"/>
      <c r="I28"/>
    </row>
    <row r="29" spans="1:14" x14ac:dyDescent="0.25">
      <c r="E29"/>
      <c r="I29"/>
    </row>
    <row r="30" spans="1:14" x14ac:dyDescent="0.25">
      <c r="E30"/>
      <c r="I30"/>
    </row>
    <row r="31" spans="1:14" x14ac:dyDescent="0.25">
      <c r="E31"/>
      <c r="I31"/>
    </row>
    <row r="32" spans="1:14" x14ac:dyDescent="0.25">
      <c r="E32"/>
      <c r="I32"/>
    </row>
    <row r="33" spans="5:9" x14ac:dyDescent="0.25">
      <c r="E33"/>
      <c r="I33"/>
    </row>
    <row r="34" spans="5:9" x14ac:dyDescent="0.25">
      <c r="E34"/>
      <c r="I34"/>
    </row>
    <row r="35" spans="5:9" x14ac:dyDescent="0.25">
      <c r="E35"/>
      <c r="I35"/>
    </row>
    <row r="36" spans="5:9" x14ac:dyDescent="0.25">
      <c r="E36"/>
      <c r="I36"/>
    </row>
    <row r="37" spans="5:9" x14ac:dyDescent="0.25">
      <c r="E37"/>
      <c r="I37"/>
    </row>
    <row r="38" spans="5:9" x14ac:dyDescent="0.25">
      <c r="E38"/>
      <c r="I38"/>
    </row>
    <row r="39" spans="5:9" x14ac:dyDescent="0.25">
      <c r="E39"/>
      <c r="I39"/>
    </row>
    <row r="40" spans="5:9" x14ac:dyDescent="0.25">
      <c r="E40"/>
      <c r="I40"/>
    </row>
    <row r="41" spans="5:9" x14ac:dyDescent="0.25">
      <c r="E41"/>
      <c r="I41"/>
    </row>
    <row r="42" spans="5:9" x14ac:dyDescent="0.25">
      <c r="E42"/>
      <c r="I42"/>
    </row>
    <row r="43" spans="5:9" x14ac:dyDescent="0.25">
      <c r="E43"/>
      <c r="I43"/>
    </row>
    <row r="44" spans="5:9" x14ac:dyDescent="0.25">
      <c r="E44"/>
      <c r="I44"/>
    </row>
    <row r="45" spans="5:9" x14ac:dyDescent="0.25">
      <c r="E45"/>
      <c r="I45"/>
    </row>
    <row r="46" spans="5:9" x14ac:dyDescent="0.25">
      <c r="E46"/>
      <c r="I46"/>
    </row>
    <row r="47" spans="5:9" x14ac:dyDescent="0.25">
      <c r="E47"/>
      <c r="I47"/>
    </row>
    <row r="48" spans="5:9" x14ac:dyDescent="0.25">
      <c r="E48"/>
      <c r="I48"/>
    </row>
    <row r="49" spans="5:9" x14ac:dyDescent="0.25">
      <c r="E49"/>
      <c r="I49"/>
    </row>
    <row r="50" spans="5:9" x14ac:dyDescent="0.25">
      <c r="E50"/>
      <c r="I50"/>
    </row>
    <row r="51" spans="5:9" x14ac:dyDescent="0.25">
      <c r="E51"/>
      <c r="I51"/>
    </row>
    <row r="52" spans="5:9" x14ac:dyDescent="0.25">
      <c r="E52"/>
      <c r="I52"/>
    </row>
    <row r="53" spans="5:9" x14ac:dyDescent="0.25">
      <c r="E53"/>
      <c r="I53"/>
    </row>
    <row r="54" spans="5:9" x14ac:dyDescent="0.25">
      <c r="E54"/>
      <c r="I54"/>
    </row>
    <row r="55" spans="5:9" x14ac:dyDescent="0.25">
      <c r="E55"/>
      <c r="I55"/>
    </row>
  </sheetData>
  <autoFilter ref="A4:D4"/>
  <sortState ref="K12:N16">
    <sortCondition ref="L12:L16"/>
  </sortState>
  <mergeCells count="1">
    <mergeCell ref="A3:D3"/>
  </mergeCells>
  <conditionalFormatting sqref="B4:C4 L4 G4 A3">
    <cfRule type="containsText" dxfId="28" priority="18" operator="containsText" text="missing">
      <formula>NOT(ISERROR(SEARCH("missing",A3)))</formula>
    </cfRule>
  </conditionalFormatting>
  <conditionalFormatting sqref="H4">
    <cfRule type="containsText" dxfId="27" priority="17" operator="containsText" text="missing">
      <formula>NOT(ISERROR(SEARCH("missing",H4)))</formula>
    </cfRule>
  </conditionalFormatting>
  <conditionalFormatting sqref="M4">
    <cfRule type="containsText" dxfId="26" priority="16" operator="containsText" text="missing">
      <formula>NOT(ISERROR(SEARCH("missing",M4)))</formula>
    </cfRule>
  </conditionalFormatting>
  <conditionalFormatting sqref="D4">
    <cfRule type="containsText" dxfId="25" priority="14" operator="containsText" text="missing">
      <formula>NOT(ISERROR(SEARCH("missing",D4)))</formula>
    </cfRule>
  </conditionalFormatting>
  <conditionalFormatting sqref="I4">
    <cfRule type="containsText" dxfId="24" priority="12" operator="containsText" text="missing">
      <formula>NOT(ISERROR(SEARCH("missing",I4)))</formula>
    </cfRule>
  </conditionalFormatting>
  <conditionalFormatting sqref="N4">
    <cfRule type="containsText" dxfId="23" priority="11" operator="containsText" text="missing">
      <formula>NOT(ISERROR(SEARCH("missing",N4)))</formula>
    </cfRule>
  </conditionalFormatting>
  <conditionalFormatting sqref="R4">
    <cfRule type="containsText" dxfId="22" priority="9" operator="containsText" text="missing">
      <formula>NOT(ISERROR(SEARCH("missing",R4)))</formula>
    </cfRule>
  </conditionalFormatting>
  <conditionalFormatting sqref="S4">
    <cfRule type="containsText" dxfId="21" priority="8" operator="containsText" text="missing">
      <formula>NOT(ISERROR(SEARCH("missing",S4)))</formula>
    </cfRule>
  </conditionalFormatting>
  <conditionalFormatting sqref="B12 G12 L12">
    <cfRule type="containsText" dxfId="20" priority="7" operator="containsText" text="missing">
      <formula>NOT(ISERROR(SEARCH("missing",B12)))</formula>
    </cfRule>
  </conditionalFormatting>
  <conditionalFormatting sqref="C12">
    <cfRule type="containsText" dxfId="19" priority="6" operator="containsText" text="missing">
      <formula>NOT(ISERROR(SEARCH("missing",C12)))</formula>
    </cfRule>
  </conditionalFormatting>
  <conditionalFormatting sqref="D12">
    <cfRule type="containsText" dxfId="18" priority="5" operator="containsText" text="missing">
      <formula>NOT(ISERROR(SEARCH("missing",D12)))</formula>
    </cfRule>
  </conditionalFormatting>
  <conditionalFormatting sqref="H12">
    <cfRule type="containsText" dxfId="17" priority="4" operator="containsText" text="missing">
      <formula>NOT(ISERROR(SEARCH("missing",H12)))</formula>
    </cfRule>
  </conditionalFormatting>
  <conditionalFormatting sqref="I12">
    <cfRule type="containsText" dxfId="16" priority="3" operator="containsText" text="missing">
      <formula>NOT(ISERROR(SEARCH("missing",I12)))</formula>
    </cfRule>
  </conditionalFormatting>
  <conditionalFormatting sqref="M12">
    <cfRule type="containsText" dxfId="15" priority="2" operator="containsText" text="missing">
      <formula>NOT(ISERROR(SEARCH("missing",M12)))</formula>
    </cfRule>
  </conditionalFormatting>
  <conditionalFormatting sqref="N12">
    <cfRule type="containsText" dxfId="14" priority="1" operator="containsText" text="missing">
      <formula>NOT(ISERROR(SEARCH("missing",N12)))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RowHeight="15" x14ac:dyDescent="0.2"/>
  <cols>
    <col min="1" max="1" width="33.7109375" style="38" customWidth="1"/>
    <col min="2" max="2" width="9.140625" style="6"/>
    <col min="3" max="4" width="12.28515625" style="6" customWidth="1"/>
    <col min="5" max="5" width="9.140625" style="6"/>
    <col min="6" max="6" width="25.7109375" style="38" customWidth="1"/>
    <col min="7" max="7" width="9.140625" style="6"/>
    <col min="8" max="8" width="12.5703125" style="6" customWidth="1"/>
    <col min="9" max="9" width="12.42578125" style="6" customWidth="1"/>
    <col min="10" max="10" width="9.140625" style="6"/>
    <col min="11" max="11" width="24.7109375" style="38" customWidth="1"/>
    <col min="12" max="12" width="9.140625" style="6"/>
    <col min="13" max="13" width="13.140625" style="6" customWidth="1"/>
    <col min="14" max="14" width="11.7109375" style="6" customWidth="1"/>
    <col min="15" max="15" width="9.140625" style="6"/>
    <col min="16" max="16" width="23.85546875" style="6" customWidth="1"/>
    <col min="17" max="17" width="19.5703125" style="6" customWidth="1"/>
    <col min="18" max="18" width="16.5703125" style="6" customWidth="1"/>
    <col min="19" max="19" width="16.28515625" style="6" customWidth="1"/>
    <col min="20" max="16384" width="9.140625" style="6"/>
  </cols>
  <sheetData>
    <row r="1" spans="1:19" ht="18" x14ac:dyDescent="0.25">
      <c r="A1" s="41" t="s">
        <v>442</v>
      </c>
    </row>
    <row r="2" spans="1:19" customFormat="1" ht="31.5" customHeight="1" x14ac:dyDescent="0.25">
      <c r="A2" s="42" t="s">
        <v>418</v>
      </c>
      <c r="E2" s="1"/>
      <c r="G2" s="1"/>
      <c r="H2" s="1"/>
      <c r="I2" s="1"/>
      <c r="K2" s="1"/>
      <c r="M2" s="1"/>
    </row>
    <row r="3" spans="1:19" customFormat="1" ht="31.5" customHeight="1" x14ac:dyDescent="0.3">
      <c r="A3" s="53" t="s">
        <v>412</v>
      </c>
      <c r="B3" s="53"/>
      <c r="C3" s="53"/>
      <c r="D3" s="53"/>
      <c r="E3" s="1"/>
      <c r="G3" s="1"/>
      <c r="H3" s="1"/>
      <c r="I3" s="1"/>
      <c r="J3" s="13"/>
      <c r="K3" s="1"/>
      <c r="L3" s="13"/>
      <c r="M3" s="1"/>
    </row>
    <row r="4" spans="1:19" customFormat="1" ht="31.5" x14ac:dyDescent="0.25">
      <c r="A4" s="47" t="s">
        <v>378</v>
      </c>
      <c r="B4" s="47" t="s">
        <v>392</v>
      </c>
      <c r="C4" s="48" t="s">
        <v>394</v>
      </c>
      <c r="D4" s="48" t="s">
        <v>428</v>
      </c>
      <c r="F4" s="47" t="s">
        <v>378</v>
      </c>
      <c r="G4" s="47" t="s">
        <v>390</v>
      </c>
      <c r="H4" s="48" t="s">
        <v>394</v>
      </c>
      <c r="I4" s="48" t="s">
        <v>428</v>
      </c>
      <c r="K4" s="47" t="s">
        <v>378</v>
      </c>
      <c r="L4" s="47" t="s">
        <v>393</v>
      </c>
      <c r="M4" s="48" t="s">
        <v>394</v>
      </c>
      <c r="N4" s="48" t="s">
        <v>428</v>
      </c>
      <c r="P4" s="47" t="s">
        <v>378</v>
      </c>
      <c r="Q4" s="48" t="s">
        <v>421</v>
      </c>
      <c r="R4" s="48" t="s">
        <v>394</v>
      </c>
      <c r="S4" s="48" t="s">
        <v>428</v>
      </c>
    </row>
    <row r="5" spans="1:19" customFormat="1" ht="15.75" x14ac:dyDescent="0.25">
      <c r="A5" s="39" t="s">
        <v>7</v>
      </c>
      <c r="B5" s="43">
        <v>6</v>
      </c>
      <c r="C5" s="43">
        <v>3</v>
      </c>
      <c r="D5" s="43">
        <v>1</v>
      </c>
      <c r="F5" s="39" t="s">
        <v>7</v>
      </c>
      <c r="G5" s="43">
        <v>5</v>
      </c>
      <c r="H5" s="43">
        <v>2</v>
      </c>
      <c r="I5" s="43">
        <v>1</v>
      </c>
      <c r="K5" s="27" t="s">
        <v>169</v>
      </c>
      <c r="L5" s="15">
        <v>9</v>
      </c>
      <c r="M5" s="15">
        <v>6</v>
      </c>
      <c r="N5" s="15">
        <v>1</v>
      </c>
      <c r="P5" s="39" t="s">
        <v>7</v>
      </c>
      <c r="Q5" s="43" t="s">
        <v>433</v>
      </c>
      <c r="R5" s="9">
        <v>3</v>
      </c>
      <c r="S5" s="9">
        <v>1</v>
      </c>
    </row>
    <row r="6" spans="1:19" customFormat="1" ht="15.75" x14ac:dyDescent="0.25">
      <c r="A6" s="27" t="s">
        <v>169</v>
      </c>
      <c r="B6" s="15">
        <v>11</v>
      </c>
      <c r="C6" s="15">
        <v>9</v>
      </c>
      <c r="D6" s="15">
        <v>2</v>
      </c>
      <c r="F6" s="27" t="s">
        <v>169</v>
      </c>
      <c r="G6" s="15">
        <v>8</v>
      </c>
      <c r="H6" s="15">
        <v>6</v>
      </c>
      <c r="I6" s="15">
        <v>2</v>
      </c>
      <c r="K6" s="39" t="s">
        <v>289</v>
      </c>
      <c r="L6" s="9">
        <v>28</v>
      </c>
      <c r="M6" s="9">
        <v>14</v>
      </c>
      <c r="N6" s="9">
        <v>2</v>
      </c>
      <c r="P6" s="27" t="s">
        <v>169</v>
      </c>
      <c r="Q6" s="15">
        <v>28</v>
      </c>
      <c r="R6" s="15">
        <v>8</v>
      </c>
      <c r="S6" s="15">
        <v>2</v>
      </c>
    </row>
    <row r="7" spans="1:19" customFormat="1" ht="15.75" x14ac:dyDescent="0.25">
      <c r="A7" s="39" t="s">
        <v>349</v>
      </c>
      <c r="B7" s="9">
        <v>31</v>
      </c>
      <c r="C7" s="9">
        <v>23</v>
      </c>
      <c r="D7" s="9">
        <v>3</v>
      </c>
      <c r="F7" s="39" t="s">
        <v>289</v>
      </c>
      <c r="G7" s="9">
        <v>27</v>
      </c>
      <c r="H7" s="9">
        <v>19</v>
      </c>
      <c r="I7" s="9">
        <v>3</v>
      </c>
      <c r="K7" s="39" t="s">
        <v>365</v>
      </c>
      <c r="L7" s="9">
        <v>29</v>
      </c>
      <c r="M7" s="9">
        <v>15</v>
      </c>
      <c r="N7" s="9">
        <v>3</v>
      </c>
      <c r="P7" s="39" t="s">
        <v>349</v>
      </c>
      <c r="Q7" s="20" t="s">
        <v>432</v>
      </c>
      <c r="R7" s="20">
        <v>20</v>
      </c>
      <c r="S7" s="20">
        <v>3</v>
      </c>
    </row>
    <row r="8" spans="1:19" customFormat="1" ht="15.75" x14ac:dyDescent="0.25">
      <c r="A8" s="39" t="s">
        <v>289</v>
      </c>
      <c r="B8" s="9">
        <v>47</v>
      </c>
      <c r="C8" s="9">
        <v>26</v>
      </c>
      <c r="D8" s="9">
        <v>4</v>
      </c>
      <c r="F8" s="39" t="s">
        <v>365</v>
      </c>
      <c r="G8" s="9">
        <v>40</v>
      </c>
      <c r="H8" s="9">
        <v>23</v>
      </c>
      <c r="I8" s="9">
        <v>4</v>
      </c>
      <c r="K8" s="39" t="s">
        <v>7</v>
      </c>
      <c r="L8" s="43" t="s">
        <v>1</v>
      </c>
      <c r="M8" s="9" t="s">
        <v>399</v>
      </c>
      <c r="N8" s="9" t="s">
        <v>399</v>
      </c>
      <c r="P8" s="39" t="s">
        <v>289</v>
      </c>
      <c r="Q8" s="20">
        <v>102</v>
      </c>
      <c r="R8" s="20">
        <v>24</v>
      </c>
      <c r="S8" s="20">
        <v>4</v>
      </c>
    </row>
    <row r="9" spans="1:19" customFormat="1" ht="15.75" x14ac:dyDescent="0.25">
      <c r="A9" s="39" t="s">
        <v>365</v>
      </c>
      <c r="B9" s="9">
        <v>69</v>
      </c>
      <c r="C9" s="9">
        <v>29</v>
      </c>
      <c r="D9" s="9">
        <v>5</v>
      </c>
      <c r="F9" s="39" t="s">
        <v>349</v>
      </c>
      <c r="G9" s="9">
        <v>41</v>
      </c>
      <c r="H9" s="9">
        <v>24</v>
      </c>
      <c r="I9" s="9">
        <v>5</v>
      </c>
      <c r="K9" s="39" t="s">
        <v>349</v>
      </c>
      <c r="L9" s="9" t="s">
        <v>1</v>
      </c>
      <c r="M9" s="9" t="s">
        <v>399</v>
      </c>
      <c r="N9" s="9" t="s">
        <v>399</v>
      </c>
      <c r="P9" s="39" t="s">
        <v>365</v>
      </c>
      <c r="Q9" s="9">
        <v>138</v>
      </c>
      <c r="R9" s="20">
        <v>27</v>
      </c>
      <c r="S9" s="20">
        <v>5</v>
      </c>
    </row>
    <row r="10" spans="1:19" customFormat="1" ht="15.75" x14ac:dyDescent="0.25">
      <c r="A10" s="40"/>
      <c r="B10" s="23"/>
      <c r="C10" s="23"/>
      <c r="D10" s="23"/>
      <c r="F10" s="40"/>
      <c r="G10" s="23"/>
      <c r="H10" s="23"/>
      <c r="I10" s="23"/>
      <c r="K10" s="40"/>
      <c r="L10" s="23"/>
      <c r="M10" s="23"/>
      <c r="N10" s="23"/>
      <c r="P10" s="40" t="s">
        <v>434</v>
      </c>
      <c r="Q10" s="23"/>
      <c r="R10" s="23"/>
      <c r="S10" s="23"/>
    </row>
    <row r="11" spans="1:19" customFormat="1" ht="24" customHeight="1" x14ac:dyDescent="0.25">
      <c r="A11" s="42" t="s">
        <v>430</v>
      </c>
      <c r="B11" s="1"/>
      <c r="C11" s="1"/>
      <c r="F11" s="1"/>
      <c r="H11" s="1"/>
    </row>
    <row r="12" spans="1:19" ht="31.5" x14ac:dyDescent="0.2">
      <c r="A12" s="47" t="s">
        <v>378</v>
      </c>
      <c r="B12" s="47" t="s">
        <v>392</v>
      </c>
      <c r="C12" s="48" t="s">
        <v>394</v>
      </c>
      <c r="D12" s="48" t="s">
        <v>428</v>
      </c>
      <c r="F12" s="47" t="s">
        <v>378</v>
      </c>
      <c r="G12" s="47" t="s">
        <v>390</v>
      </c>
      <c r="H12" s="48" t="s">
        <v>394</v>
      </c>
      <c r="I12" s="48" t="s">
        <v>428</v>
      </c>
      <c r="K12" s="47" t="s">
        <v>378</v>
      </c>
      <c r="L12" s="47" t="s">
        <v>393</v>
      </c>
      <c r="M12" s="48" t="s">
        <v>394</v>
      </c>
      <c r="N12" s="48" t="s">
        <v>428</v>
      </c>
    </row>
    <row r="13" spans="1:19" ht="15.75" x14ac:dyDescent="0.25">
      <c r="A13" s="39" t="s">
        <v>7</v>
      </c>
      <c r="B13" s="9">
        <v>0.55000000000000004</v>
      </c>
      <c r="C13" s="9">
        <v>3</v>
      </c>
      <c r="D13" s="9">
        <v>1</v>
      </c>
      <c r="F13" s="39" t="s">
        <v>7</v>
      </c>
      <c r="G13" s="9">
        <v>0.46</v>
      </c>
      <c r="H13" s="9">
        <v>2</v>
      </c>
      <c r="I13" s="9">
        <v>1</v>
      </c>
      <c r="K13" s="27" t="s">
        <v>169</v>
      </c>
      <c r="L13" s="15">
        <v>0.75</v>
      </c>
      <c r="M13" s="15">
        <v>5</v>
      </c>
      <c r="N13" s="15">
        <v>1</v>
      </c>
    </row>
    <row r="14" spans="1:19" ht="15.75" x14ac:dyDescent="0.25">
      <c r="A14" s="27" t="s">
        <v>169</v>
      </c>
      <c r="B14" s="15">
        <v>0.92</v>
      </c>
      <c r="C14" s="15">
        <v>7</v>
      </c>
      <c r="D14" s="15">
        <v>2</v>
      </c>
      <c r="F14" s="27" t="s">
        <v>169</v>
      </c>
      <c r="G14" s="15">
        <v>0.67</v>
      </c>
      <c r="H14" s="15">
        <v>4</v>
      </c>
      <c r="I14" s="15">
        <v>2</v>
      </c>
      <c r="K14" s="39" t="s">
        <v>365</v>
      </c>
      <c r="L14" s="9">
        <v>2.66</v>
      </c>
      <c r="M14" s="9">
        <v>15</v>
      </c>
      <c r="N14" s="9">
        <v>2</v>
      </c>
    </row>
    <row r="15" spans="1:19" x14ac:dyDescent="0.2">
      <c r="A15" s="39" t="s">
        <v>349</v>
      </c>
      <c r="B15" s="9">
        <v>2.5299999999999998</v>
      </c>
      <c r="C15" s="9">
        <v>19</v>
      </c>
      <c r="D15" s="9">
        <v>3</v>
      </c>
      <c r="F15" s="39" t="s">
        <v>289</v>
      </c>
      <c r="G15" s="9">
        <v>2.91</v>
      </c>
      <c r="H15" s="9">
        <v>20</v>
      </c>
      <c r="I15" s="9">
        <v>3</v>
      </c>
      <c r="K15" s="39" t="s">
        <v>289</v>
      </c>
      <c r="L15" s="9">
        <v>3.02</v>
      </c>
      <c r="M15" s="9">
        <v>18</v>
      </c>
      <c r="N15" s="9">
        <v>3</v>
      </c>
    </row>
    <row r="16" spans="1:19" x14ac:dyDescent="0.2">
      <c r="A16" s="39" t="s">
        <v>289</v>
      </c>
      <c r="B16" s="9">
        <v>5.07</v>
      </c>
      <c r="C16" s="9">
        <v>28</v>
      </c>
      <c r="D16" s="9">
        <v>4</v>
      </c>
      <c r="F16" s="39" t="s">
        <v>349</v>
      </c>
      <c r="G16" s="9">
        <v>3.35</v>
      </c>
      <c r="H16" s="9">
        <v>21</v>
      </c>
      <c r="I16" s="9">
        <v>4</v>
      </c>
      <c r="K16" s="39" t="s">
        <v>155</v>
      </c>
      <c r="L16" s="9" t="s">
        <v>1</v>
      </c>
      <c r="M16" s="9" t="s">
        <v>399</v>
      </c>
      <c r="N16" s="9" t="s">
        <v>399</v>
      </c>
    </row>
    <row r="17" spans="1:14" x14ac:dyDescent="0.2">
      <c r="A17" s="39" t="s">
        <v>365</v>
      </c>
      <c r="B17" s="9">
        <v>6.34</v>
      </c>
      <c r="C17" s="9">
        <v>32</v>
      </c>
      <c r="D17" s="9">
        <v>5</v>
      </c>
      <c r="F17" s="39" t="s">
        <v>365</v>
      </c>
      <c r="G17" s="9">
        <v>3.67</v>
      </c>
      <c r="H17" s="9">
        <v>24</v>
      </c>
      <c r="I17" s="9">
        <v>5</v>
      </c>
      <c r="K17" s="39" t="s">
        <v>67</v>
      </c>
      <c r="L17" s="9" t="s">
        <v>1</v>
      </c>
      <c r="M17" s="9" t="s">
        <v>399</v>
      </c>
      <c r="N17" s="9" t="s">
        <v>399</v>
      </c>
    </row>
    <row r="18" spans="1:14" x14ac:dyDescent="0.2">
      <c r="A18" s="39" t="s">
        <v>155</v>
      </c>
      <c r="B18" s="9" t="s">
        <v>1</v>
      </c>
      <c r="C18" s="9" t="s">
        <v>399</v>
      </c>
      <c r="D18" s="9" t="s">
        <v>399</v>
      </c>
      <c r="F18" s="39" t="s">
        <v>155</v>
      </c>
      <c r="G18" s="9" t="s">
        <v>1</v>
      </c>
      <c r="H18" s="9" t="s">
        <v>399</v>
      </c>
      <c r="I18" s="9" t="s">
        <v>399</v>
      </c>
      <c r="K18" s="39" t="s">
        <v>7</v>
      </c>
      <c r="L18" s="9" t="s">
        <v>1</v>
      </c>
      <c r="M18" s="9" t="s">
        <v>399</v>
      </c>
      <c r="N18" s="9" t="s">
        <v>399</v>
      </c>
    </row>
    <row r="19" spans="1:14" x14ac:dyDescent="0.2">
      <c r="A19" s="39" t="s">
        <v>67</v>
      </c>
      <c r="B19" s="9" t="s">
        <v>1</v>
      </c>
      <c r="C19" s="9" t="s">
        <v>399</v>
      </c>
      <c r="D19" s="9" t="s">
        <v>399</v>
      </c>
      <c r="F19" s="39" t="s">
        <v>67</v>
      </c>
      <c r="G19" s="9" t="s">
        <v>1</v>
      </c>
      <c r="H19" s="9" t="s">
        <v>399</v>
      </c>
      <c r="I19" s="9" t="s">
        <v>399</v>
      </c>
      <c r="K19" s="39" t="s">
        <v>241</v>
      </c>
      <c r="L19" s="9" t="s">
        <v>1</v>
      </c>
      <c r="M19" s="9" t="s">
        <v>399</v>
      </c>
      <c r="N19" s="9" t="s">
        <v>399</v>
      </c>
    </row>
    <row r="20" spans="1:14" x14ac:dyDescent="0.2">
      <c r="A20" s="39" t="s">
        <v>241</v>
      </c>
      <c r="B20" s="9" t="s">
        <v>1</v>
      </c>
      <c r="C20" s="9" t="s">
        <v>399</v>
      </c>
      <c r="D20" s="9" t="s">
        <v>399</v>
      </c>
      <c r="F20" s="39" t="s">
        <v>241</v>
      </c>
      <c r="G20" s="9" t="s">
        <v>1</v>
      </c>
      <c r="H20" s="9" t="s">
        <v>399</v>
      </c>
      <c r="I20" s="9" t="s">
        <v>399</v>
      </c>
      <c r="K20" s="39" t="s">
        <v>349</v>
      </c>
      <c r="L20" s="9" t="s">
        <v>1</v>
      </c>
      <c r="M20" s="9" t="s">
        <v>399</v>
      </c>
      <c r="N20" s="9" t="s">
        <v>399</v>
      </c>
    </row>
    <row r="21" spans="1:14" x14ac:dyDescent="0.2">
      <c r="A21" s="39" t="s">
        <v>157</v>
      </c>
      <c r="B21" s="9" t="s">
        <v>1</v>
      </c>
      <c r="C21" s="9" t="s">
        <v>399</v>
      </c>
      <c r="D21" s="9" t="s">
        <v>399</v>
      </c>
      <c r="F21" s="39" t="s">
        <v>157</v>
      </c>
      <c r="G21" s="9" t="s">
        <v>1</v>
      </c>
      <c r="H21" s="9" t="s">
        <v>399</v>
      </c>
      <c r="I21" s="9" t="s">
        <v>399</v>
      </c>
      <c r="K21" s="39" t="s">
        <v>157</v>
      </c>
      <c r="L21" s="9" t="s">
        <v>1</v>
      </c>
      <c r="M21" s="9" t="s">
        <v>399</v>
      </c>
      <c r="N21" s="9" t="s">
        <v>399</v>
      </c>
    </row>
    <row r="22" spans="1:14" x14ac:dyDescent="0.2">
      <c r="A22" s="39" t="s">
        <v>229</v>
      </c>
      <c r="B22" s="9" t="s">
        <v>1</v>
      </c>
      <c r="C22" s="9" t="s">
        <v>399</v>
      </c>
      <c r="D22" s="9" t="s">
        <v>399</v>
      </c>
      <c r="F22" s="39" t="s">
        <v>229</v>
      </c>
      <c r="G22" s="9" t="s">
        <v>1</v>
      </c>
      <c r="H22" s="9" t="s">
        <v>399</v>
      </c>
      <c r="I22" s="9" t="s">
        <v>399</v>
      </c>
      <c r="K22" s="39" t="s">
        <v>229</v>
      </c>
      <c r="L22" s="9" t="s">
        <v>1</v>
      </c>
      <c r="M22" s="9" t="s">
        <v>399</v>
      </c>
      <c r="N22" s="9" t="s">
        <v>399</v>
      </c>
    </row>
    <row r="23" spans="1:14" x14ac:dyDescent="0.2">
      <c r="A23" s="39" t="s">
        <v>37</v>
      </c>
      <c r="B23" s="9" t="s">
        <v>1</v>
      </c>
      <c r="C23" s="9" t="s">
        <v>399</v>
      </c>
      <c r="D23" s="9" t="s">
        <v>399</v>
      </c>
      <c r="F23" s="39" t="s">
        <v>37</v>
      </c>
      <c r="G23" s="9" t="s">
        <v>1</v>
      </c>
      <c r="H23" s="9" t="s">
        <v>399</v>
      </c>
      <c r="I23" s="9" t="s">
        <v>399</v>
      </c>
      <c r="K23" s="39" t="s">
        <v>37</v>
      </c>
      <c r="L23" s="9" t="s">
        <v>1</v>
      </c>
      <c r="M23" s="9" t="s">
        <v>399</v>
      </c>
      <c r="N23" s="9" t="s">
        <v>399</v>
      </c>
    </row>
    <row r="24" spans="1:14" x14ac:dyDescent="0.2">
      <c r="A24" s="39" t="s">
        <v>53</v>
      </c>
      <c r="B24" s="9" t="s">
        <v>1</v>
      </c>
      <c r="C24" s="9" t="s">
        <v>399</v>
      </c>
      <c r="D24" s="9" t="s">
        <v>399</v>
      </c>
      <c r="F24" s="39" t="s">
        <v>53</v>
      </c>
      <c r="G24" s="9" t="s">
        <v>1</v>
      </c>
      <c r="H24" s="9" t="s">
        <v>399</v>
      </c>
      <c r="I24" s="9" t="s">
        <v>399</v>
      </c>
      <c r="K24" s="39" t="s">
        <v>53</v>
      </c>
      <c r="L24" s="9" t="s">
        <v>1</v>
      </c>
      <c r="M24" s="9" t="s">
        <v>399</v>
      </c>
      <c r="N24" s="9" t="s">
        <v>399</v>
      </c>
    </row>
    <row r="25" spans="1:14" x14ac:dyDescent="0.2">
      <c r="A25" s="39" t="s">
        <v>261</v>
      </c>
      <c r="B25" s="9" t="s">
        <v>1</v>
      </c>
      <c r="C25" s="9" t="s">
        <v>399</v>
      </c>
      <c r="D25" s="9" t="s">
        <v>399</v>
      </c>
      <c r="F25" s="39" t="s">
        <v>261</v>
      </c>
      <c r="G25" s="9" t="s">
        <v>1</v>
      </c>
      <c r="H25" s="9" t="s">
        <v>399</v>
      </c>
      <c r="I25" s="9" t="s">
        <v>399</v>
      </c>
      <c r="K25" s="39" t="s">
        <v>261</v>
      </c>
      <c r="L25" s="9" t="s">
        <v>1</v>
      </c>
      <c r="M25" s="9" t="s">
        <v>399</v>
      </c>
      <c r="N25" s="9" t="s">
        <v>399</v>
      </c>
    </row>
    <row r="26" spans="1:14" x14ac:dyDescent="0.2">
      <c r="A26" s="39" t="s">
        <v>231</v>
      </c>
      <c r="B26" s="9" t="s">
        <v>1</v>
      </c>
      <c r="C26" s="9" t="s">
        <v>399</v>
      </c>
      <c r="D26" s="9" t="s">
        <v>399</v>
      </c>
      <c r="F26" s="39" t="s">
        <v>231</v>
      </c>
      <c r="G26" s="9" t="s">
        <v>1</v>
      </c>
      <c r="H26" s="9" t="s">
        <v>399</v>
      </c>
      <c r="I26" s="9" t="s">
        <v>399</v>
      </c>
      <c r="K26" s="39" t="s">
        <v>231</v>
      </c>
      <c r="L26" s="9" t="s">
        <v>1</v>
      </c>
      <c r="M26" s="9" t="s">
        <v>399</v>
      </c>
      <c r="N26" s="9" t="s">
        <v>399</v>
      </c>
    </row>
  </sheetData>
  <sortState ref="P5:Q9">
    <sortCondition ref="Q5:Q9"/>
  </sortState>
  <mergeCells count="1">
    <mergeCell ref="A3:D3"/>
  </mergeCells>
  <conditionalFormatting sqref="D4">
    <cfRule type="containsText" dxfId="13" priority="13" operator="containsText" text="missing">
      <formula>NOT(ISERROR(SEARCH("missing",D4)))</formula>
    </cfRule>
  </conditionalFormatting>
  <conditionalFormatting sqref="I4">
    <cfRule type="containsText" dxfId="12" priority="11" operator="containsText" text="missing">
      <formula>NOT(ISERROR(SEARCH("missing",I4)))</formula>
    </cfRule>
  </conditionalFormatting>
  <conditionalFormatting sqref="N4">
    <cfRule type="containsText" dxfId="11" priority="9" operator="containsText" text="missing">
      <formula>NOT(ISERROR(SEARCH("missing",N4)))</formula>
    </cfRule>
  </conditionalFormatting>
  <conditionalFormatting sqref="I12">
    <cfRule type="containsText" dxfId="10" priority="7" operator="containsText" text="missing">
      <formula>NOT(ISERROR(SEARCH("missing",I12)))</formula>
    </cfRule>
  </conditionalFormatting>
  <conditionalFormatting sqref="N12">
    <cfRule type="containsText" dxfId="9" priority="5" operator="containsText" text="missing">
      <formula>NOT(ISERROR(SEARCH("missing",N12)))</formula>
    </cfRule>
  </conditionalFormatting>
  <conditionalFormatting sqref="D12">
    <cfRule type="containsText" dxfId="8" priority="3" operator="containsText" text="missing">
      <formula>NOT(ISERROR(SEARCH("missing",D12)))</formula>
    </cfRule>
  </conditionalFormatting>
  <conditionalFormatting sqref="S4">
    <cfRule type="containsText" dxfId="7" priority="1" operator="containsText" text="missing">
      <formula>NOT(ISERROR(SEARCH("missing",S4)))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text="missing" id="{51213EAB-4C15-4120-AED0-8C70E76BD7B7}">
            <xm:f>NOT(ISERROR(SEARCH("missing",Staffordshire!A3)))</xm:f>
            <x14:dxf>
              <fill>
                <patternFill>
                  <bgColor theme="0" tint="-0.14996795556505021"/>
                </patternFill>
              </fill>
            </x14:dxf>
          </x14:cfRule>
          <xm:sqref>A3 B4:C4</xm:sqref>
        </x14:conditionalFormatting>
        <x14:conditionalFormatting xmlns:xm="http://schemas.microsoft.com/office/excel/2006/main">
          <x14:cfRule type="containsText" priority="12" operator="containsText" text="missing" id="{949F853B-E77C-4515-A6E2-95D9E40A38DC}">
            <xm:f>NOT(ISERROR(SEARCH("missing",Staffordshire!G4)))</xm:f>
            <x14:dxf>
              <fill>
                <patternFill>
                  <bgColor theme="0" tint="-0.14996795556505021"/>
                </patternFill>
              </fill>
            </x14:dxf>
          </x14:cfRule>
          <xm:sqref>G4:H4</xm:sqref>
        </x14:conditionalFormatting>
        <x14:conditionalFormatting xmlns:xm="http://schemas.microsoft.com/office/excel/2006/main">
          <x14:cfRule type="containsText" priority="10" operator="containsText" text="missing" id="{2B900ACE-CCD6-40B4-8E06-6C9CEF17EF67}">
            <xm:f>NOT(ISERROR(SEARCH("missing",Staffordshire!L4)))</xm:f>
            <x14:dxf>
              <fill>
                <patternFill>
                  <bgColor theme="0" tint="-0.14996795556505021"/>
                </patternFill>
              </fill>
            </x14:dxf>
          </x14:cfRule>
          <xm:sqref>L4:M4</xm:sqref>
        </x14:conditionalFormatting>
        <x14:conditionalFormatting xmlns:xm="http://schemas.microsoft.com/office/excel/2006/main">
          <x14:cfRule type="containsText" priority="8" operator="containsText" text="missing" id="{FC0EC2E8-6085-4200-B71B-B34DA1209EE7}">
            <xm:f>NOT(ISERROR(SEARCH("missing",Staffordshire!G12)))</xm:f>
            <x14:dxf>
              <fill>
                <patternFill>
                  <bgColor theme="0" tint="-0.14996795556505021"/>
                </patternFill>
              </fill>
            </x14:dxf>
          </x14:cfRule>
          <xm:sqref>G12:H12</xm:sqref>
        </x14:conditionalFormatting>
        <x14:conditionalFormatting xmlns:xm="http://schemas.microsoft.com/office/excel/2006/main">
          <x14:cfRule type="containsText" priority="6" operator="containsText" text="missing" id="{65FF41C3-ACEE-49AA-8BA2-A7034F2FAA44}">
            <xm:f>NOT(ISERROR(SEARCH("missing",Staffordshire!L12)))</xm:f>
            <x14:dxf>
              <fill>
                <patternFill>
                  <bgColor theme="0" tint="-0.14996795556505021"/>
                </patternFill>
              </fill>
            </x14:dxf>
          </x14:cfRule>
          <xm:sqref>L12:M12</xm:sqref>
        </x14:conditionalFormatting>
        <x14:conditionalFormatting xmlns:xm="http://schemas.microsoft.com/office/excel/2006/main">
          <x14:cfRule type="containsText" priority="4" operator="containsText" text="missing" id="{F8231E12-0122-4483-A584-1C8A3A74BE3F}">
            <xm:f>NOT(ISERROR(SEARCH("missing",Staffordshire!B12)))</xm:f>
            <x14:dxf>
              <fill>
                <patternFill>
                  <bgColor theme="0" tint="-0.14996795556505021"/>
                </patternFill>
              </fill>
            </x14:dxf>
          </x14:cfRule>
          <xm:sqref>B12:C12</xm:sqref>
        </x14:conditionalFormatting>
        <x14:conditionalFormatting xmlns:xm="http://schemas.microsoft.com/office/excel/2006/main">
          <x14:cfRule type="containsText" priority="2" operator="containsText" text="missing" id="{101635B0-7E1D-405F-9E74-8F94665C5F9A}">
            <xm:f>NOT(ISERROR(SEARCH("missing",Staffordshire!Q4)))</xm:f>
            <x14:dxf>
              <fill>
                <patternFill>
                  <bgColor theme="0" tint="-0.14996795556505021"/>
                </patternFill>
              </fill>
            </x14:dxf>
          </x14:cfRule>
          <xm:sqref>Q4:R4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workbookViewId="0">
      <selection activeCell="R10" sqref="R10"/>
    </sheetView>
  </sheetViews>
  <sheetFormatPr defaultRowHeight="15" x14ac:dyDescent="0.25"/>
  <cols>
    <col min="3" max="3" width="10.42578125" bestFit="1" customWidth="1"/>
    <col min="4" max="5" width="23" bestFit="1" customWidth="1"/>
    <col min="9" max="9" width="24" customWidth="1"/>
  </cols>
  <sheetData>
    <row r="1" spans="1:12" ht="45" x14ac:dyDescent="0.25">
      <c r="C1" s="19" t="s">
        <v>404</v>
      </c>
      <c r="D1" s="19" t="s">
        <v>405</v>
      </c>
      <c r="E1" s="19" t="s">
        <v>406</v>
      </c>
    </row>
    <row r="2" spans="1:12" x14ac:dyDescent="0.25">
      <c r="A2" t="s">
        <v>2</v>
      </c>
      <c r="B2" t="s">
        <v>3</v>
      </c>
      <c r="C2" t="s">
        <v>1</v>
      </c>
      <c r="D2" t="s">
        <v>1</v>
      </c>
      <c r="E2" t="s">
        <v>1</v>
      </c>
    </row>
    <row r="3" spans="1:12" x14ac:dyDescent="0.25">
      <c r="A3" t="s">
        <v>4</v>
      </c>
      <c r="B3" t="s">
        <v>5</v>
      </c>
      <c r="C3" t="s">
        <v>1</v>
      </c>
      <c r="D3" t="s">
        <v>1</v>
      </c>
      <c r="E3" t="s">
        <v>1</v>
      </c>
    </row>
    <row r="4" spans="1:12" x14ac:dyDescent="0.25">
      <c r="A4" t="s">
        <v>6</v>
      </c>
      <c r="B4" t="s">
        <v>7</v>
      </c>
      <c r="C4">
        <v>6</v>
      </c>
      <c r="D4">
        <v>5</v>
      </c>
      <c r="E4" t="s">
        <v>1</v>
      </c>
      <c r="I4" t="s">
        <v>407</v>
      </c>
    </row>
    <row r="5" spans="1:12" x14ac:dyDescent="0.25">
      <c r="A5" t="s">
        <v>8</v>
      </c>
      <c r="B5" t="s">
        <v>9</v>
      </c>
      <c r="C5" t="s">
        <v>1</v>
      </c>
      <c r="D5" t="s">
        <v>1</v>
      </c>
      <c r="E5" t="s">
        <v>1</v>
      </c>
    </row>
    <row r="6" spans="1:12" x14ac:dyDescent="0.25">
      <c r="A6" t="s">
        <v>10</v>
      </c>
      <c r="B6" t="s">
        <v>11</v>
      </c>
      <c r="C6">
        <v>100</v>
      </c>
      <c r="D6">
        <v>87</v>
      </c>
      <c r="E6" t="s">
        <v>1</v>
      </c>
      <c r="J6" t="s">
        <v>392</v>
      </c>
      <c r="K6" t="s">
        <v>390</v>
      </c>
      <c r="L6" t="s">
        <v>393</v>
      </c>
    </row>
    <row r="7" spans="1:12" x14ac:dyDescent="0.25">
      <c r="A7" t="s">
        <v>12</v>
      </c>
      <c r="B7" t="s">
        <v>13</v>
      </c>
      <c r="C7" t="s">
        <v>1</v>
      </c>
      <c r="D7" t="s">
        <v>1</v>
      </c>
      <c r="E7" t="s">
        <v>1</v>
      </c>
      <c r="I7" t="s">
        <v>437</v>
      </c>
      <c r="J7" s="14">
        <f>C190</f>
        <v>77.347826086956516</v>
      </c>
      <c r="K7" s="14">
        <f>D190</f>
        <v>72.181818181818187</v>
      </c>
      <c r="L7" s="14">
        <f>E190</f>
        <v>65.270270270270274</v>
      </c>
    </row>
    <row r="8" spans="1:12" x14ac:dyDescent="0.25">
      <c r="A8" t="s">
        <v>14</v>
      </c>
      <c r="B8" t="s">
        <v>15</v>
      </c>
      <c r="C8" t="s">
        <v>1</v>
      </c>
      <c r="D8" t="s">
        <v>1</v>
      </c>
      <c r="E8" t="s">
        <v>1</v>
      </c>
      <c r="I8" t="s">
        <v>391</v>
      </c>
      <c r="J8">
        <v>11</v>
      </c>
      <c r="K8">
        <v>8</v>
      </c>
      <c r="L8">
        <v>9</v>
      </c>
    </row>
    <row r="9" spans="1:12" x14ac:dyDescent="0.25">
      <c r="A9" t="s">
        <v>16</v>
      </c>
      <c r="B9" t="s">
        <v>17</v>
      </c>
      <c r="C9" t="s">
        <v>1</v>
      </c>
      <c r="D9" t="s">
        <v>1</v>
      </c>
      <c r="E9" t="s">
        <v>1</v>
      </c>
    </row>
    <row r="10" spans="1:12" x14ac:dyDescent="0.25">
      <c r="A10" t="s">
        <v>18</v>
      </c>
      <c r="B10" t="s">
        <v>19</v>
      </c>
      <c r="C10" t="s">
        <v>1</v>
      </c>
      <c r="D10" t="s">
        <v>1</v>
      </c>
      <c r="E10" t="s">
        <v>1</v>
      </c>
    </row>
    <row r="11" spans="1:12" x14ac:dyDescent="0.25">
      <c r="A11" t="s">
        <v>20</v>
      </c>
      <c r="B11" t="s">
        <v>21</v>
      </c>
      <c r="C11" t="s">
        <v>1</v>
      </c>
      <c r="D11" t="s">
        <v>1</v>
      </c>
      <c r="E11" t="s">
        <v>1</v>
      </c>
    </row>
    <row r="12" spans="1:12" x14ac:dyDescent="0.25">
      <c r="A12" t="s">
        <v>22</v>
      </c>
      <c r="B12" t="s">
        <v>23</v>
      </c>
      <c r="C12" t="s">
        <v>1</v>
      </c>
      <c r="D12" t="s">
        <v>1</v>
      </c>
      <c r="E12" t="s">
        <v>1</v>
      </c>
    </row>
    <row r="13" spans="1:12" x14ac:dyDescent="0.25">
      <c r="A13" t="s">
        <v>24</v>
      </c>
      <c r="B13" t="s">
        <v>25</v>
      </c>
      <c r="C13" t="s">
        <v>1</v>
      </c>
      <c r="D13" t="s">
        <v>1</v>
      </c>
      <c r="E13" t="s">
        <v>1</v>
      </c>
    </row>
    <row r="14" spans="1:12" x14ac:dyDescent="0.25">
      <c r="A14" t="s">
        <v>26</v>
      </c>
      <c r="B14" t="s">
        <v>27</v>
      </c>
      <c r="C14" t="s">
        <v>1</v>
      </c>
      <c r="D14" t="s">
        <v>1</v>
      </c>
      <c r="E14" t="s">
        <v>1</v>
      </c>
    </row>
    <row r="15" spans="1:12" x14ac:dyDescent="0.25">
      <c r="A15" t="s">
        <v>28</v>
      </c>
      <c r="B15" t="s">
        <v>29</v>
      </c>
      <c r="C15" t="s">
        <v>1</v>
      </c>
      <c r="D15" t="s">
        <v>1</v>
      </c>
      <c r="E15" t="s">
        <v>1</v>
      </c>
    </row>
    <row r="16" spans="1:12" x14ac:dyDescent="0.25">
      <c r="A16" t="s">
        <v>30</v>
      </c>
      <c r="B16" t="s">
        <v>31</v>
      </c>
      <c r="C16" t="s">
        <v>1</v>
      </c>
      <c r="D16" t="s">
        <v>1</v>
      </c>
      <c r="E16" t="s">
        <v>1</v>
      </c>
    </row>
    <row r="17" spans="1:5" x14ac:dyDescent="0.25">
      <c r="A17" t="s">
        <v>32</v>
      </c>
      <c r="B17" t="s">
        <v>33</v>
      </c>
      <c r="C17" t="s">
        <v>1</v>
      </c>
      <c r="D17" t="s">
        <v>1</v>
      </c>
      <c r="E17" t="s">
        <v>1</v>
      </c>
    </row>
    <row r="18" spans="1:5" x14ac:dyDescent="0.25">
      <c r="A18" t="s">
        <v>34</v>
      </c>
      <c r="B18" t="s">
        <v>35</v>
      </c>
      <c r="C18" t="s">
        <v>1</v>
      </c>
      <c r="D18" t="s">
        <v>1</v>
      </c>
      <c r="E18" t="s">
        <v>1</v>
      </c>
    </row>
    <row r="19" spans="1:5" x14ac:dyDescent="0.25">
      <c r="A19" t="s">
        <v>36</v>
      </c>
      <c r="B19" t="s">
        <v>37</v>
      </c>
      <c r="C19" t="s">
        <v>1</v>
      </c>
      <c r="D19" t="s">
        <v>1</v>
      </c>
      <c r="E19" t="s">
        <v>1</v>
      </c>
    </row>
    <row r="20" spans="1:5" x14ac:dyDescent="0.25">
      <c r="A20" t="s">
        <v>38</v>
      </c>
      <c r="B20" t="s">
        <v>39</v>
      </c>
      <c r="C20" t="s">
        <v>1</v>
      </c>
      <c r="D20" t="s">
        <v>1</v>
      </c>
      <c r="E20" t="s">
        <v>1</v>
      </c>
    </row>
    <row r="21" spans="1:5" x14ac:dyDescent="0.25">
      <c r="A21" t="s">
        <v>40</v>
      </c>
      <c r="B21" t="s">
        <v>41</v>
      </c>
      <c r="C21">
        <v>16</v>
      </c>
      <c r="D21">
        <v>14</v>
      </c>
      <c r="E21">
        <v>16</v>
      </c>
    </row>
    <row r="22" spans="1:5" x14ac:dyDescent="0.25">
      <c r="A22" t="s">
        <v>42</v>
      </c>
      <c r="B22" t="s">
        <v>43</v>
      </c>
      <c r="C22" t="s">
        <v>1</v>
      </c>
      <c r="D22" t="s">
        <v>1</v>
      </c>
      <c r="E22" t="s">
        <v>1</v>
      </c>
    </row>
    <row r="23" spans="1:5" x14ac:dyDescent="0.25">
      <c r="A23" t="s">
        <v>44</v>
      </c>
      <c r="B23" t="s">
        <v>45</v>
      </c>
      <c r="C23" t="s">
        <v>1</v>
      </c>
      <c r="D23" t="s">
        <v>1</v>
      </c>
      <c r="E23" t="s">
        <v>1</v>
      </c>
    </row>
    <row r="24" spans="1:5" x14ac:dyDescent="0.25">
      <c r="A24" t="s">
        <v>46</v>
      </c>
      <c r="B24" t="s">
        <v>47</v>
      </c>
      <c r="C24" t="s">
        <v>1</v>
      </c>
      <c r="D24" t="s">
        <v>1</v>
      </c>
      <c r="E24" t="s">
        <v>1</v>
      </c>
    </row>
    <row r="25" spans="1:5" x14ac:dyDescent="0.25">
      <c r="A25" t="s">
        <v>48</v>
      </c>
      <c r="B25" t="s">
        <v>49</v>
      </c>
      <c r="C25" t="s">
        <v>1</v>
      </c>
      <c r="D25" t="s">
        <v>1</v>
      </c>
      <c r="E25" t="s">
        <v>1</v>
      </c>
    </row>
    <row r="26" spans="1:5" x14ac:dyDescent="0.25">
      <c r="A26" t="s">
        <v>50</v>
      </c>
      <c r="B26" t="s">
        <v>51</v>
      </c>
      <c r="C26" t="s">
        <v>1</v>
      </c>
      <c r="D26" t="s">
        <v>1</v>
      </c>
      <c r="E26" t="s">
        <v>1</v>
      </c>
    </row>
    <row r="27" spans="1:5" x14ac:dyDescent="0.25">
      <c r="A27" t="s">
        <v>52</v>
      </c>
      <c r="B27" t="s">
        <v>53</v>
      </c>
      <c r="C27" t="s">
        <v>1</v>
      </c>
      <c r="D27" t="s">
        <v>1</v>
      </c>
      <c r="E27" t="s">
        <v>1</v>
      </c>
    </row>
    <row r="28" spans="1:5" x14ac:dyDescent="0.25">
      <c r="A28" t="s">
        <v>54</v>
      </c>
      <c r="B28" t="s">
        <v>55</v>
      </c>
      <c r="C28" t="s">
        <v>1</v>
      </c>
      <c r="D28" t="s">
        <v>1</v>
      </c>
      <c r="E28" t="s">
        <v>1</v>
      </c>
    </row>
    <row r="29" spans="1:5" x14ac:dyDescent="0.25">
      <c r="A29" t="s">
        <v>56</v>
      </c>
      <c r="B29" t="s">
        <v>57</v>
      </c>
      <c r="C29" t="s">
        <v>1</v>
      </c>
      <c r="D29" t="s">
        <v>1</v>
      </c>
      <c r="E29" t="s">
        <v>1</v>
      </c>
    </row>
    <row r="30" spans="1:5" x14ac:dyDescent="0.25">
      <c r="A30" t="s">
        <v>58</v>
      </c>
      <c r="B30" t="s">
        <v>59</v>
      </c>
      <c r="C30" t="s">
        <v>1</v>
      </c>
      <c r="D30" t="s">
        <v>1</v>
      </c>
      <c r="E30" t="s">
        <v>1</v>
      </c>
    </row>
    <row r="31" spans="1:5" x14ac:dyDescent="0.25">
      <c r="A31" t="s">
        <v>60</v>
      </c>
      <c r="B31" t="s">
        <v>61</v>
      </c>
      <c r="C31">
        <v>301</v>
      </c>
      <c r="D31">
        <v>231</v>
      </c>
      <c r="E31">
        <v>167</v>
      </c>
    </row>
    <row r="32" spans="1:5" x14ac:dyDescent="0.25">
      <c r="A32" t="s">
        <v>62</v>
      </c>
      <c r="B32" t="s">
        <v>63</v>
      </c>
      <c r="C32">
        <v>657</v>
      </c>
      <c r="D32">
        <v>530</v>
      </c>
      <c r="E32">
        <v>529</v>
      </c>
    </row>
    <row r="33" spans="1:5" x14ac:dyDescent="0.25">
      <c r="A33" t="s">
        <v>64</v>
      </c>
      <c r="B33" t="s">
        <v>65</v>
      </c>
      <c r="C33" t="s">
        <v>1</v>
      </c>
      <c r="D33" t="s">
        <v>1</v>
      </c>
      <c r="E33" t="s">
        <v>1</v>
      </c>
    </row>
    <row r="34" spans="1:5" x14ac:dyDescent="0.25">
      <c r="A34" t="s">
        <v>66</v>
      </c>
      <c r="B34" t="s">
        <v>67</v>
      </c>
      <c r="C34" t="s">
        <v>1</v>
      </c>
      <c r="D34" t="s">
        <v>1</v>
      </c>
      <c r="E34" t="s">
        <v>1</v>
      </c>
    </row>
    <row r="35" spans="1:5" x14ac:dyDescent="0.25">
      <c r="A35" t="s">
        <v>68</v>
      </c>
      <c r="B35" t="s">
        <v>69</v>
      </c>
      <c r="C35" t="s">
        <v>1</v>
      </c>
      <c r="D35" t="s">
        <v>1</v>
      </c>
      <c r="E35" t="s">
        <v>1</v>
      </c>
    </row>
    <row r="36" spans="1:5" x14ac:dyDescent="0.25">
      <c r="A36" t="s">
        <v>70</v>
      </c>
      <c r="B36" t="s">
        <v>71</v>
      </c>
      <c r="C36">
        <v>86</v>
      </c>
      <c r="D36">
        <v>79</v>
      </c>
      <c r="E36">
        <v>64</v>
      </c>
    </row>
    <row r="37" spans="1:5" x14ac:dyDescent="0.25">
      <c r="A37" t="s">
        <v>72</v>
      </c>
      <c r="B37" t="s">
        <v>73</v>
      </c>
      <c r="C37" t="s">
        <v>1</v>
      </c>
      <c r="D37" t="s">
        <v>1</v>
      </c>
      <c r="E37" t="s">
        <v>1</v>
      </c>
    </row>
    <row r="38" spans="1:5" x14ac:dyDescent="0.25">
      <c r="A38" t="s">
        <v>74</v>
      </c>
      <c r="B38" t="s">
        <v>75</v>
      </c>
      <c r="C38" t="s">
        <v>1</v>
      </c>
      <c r="D38" t="s">
        <v>1</v>
      </c>
      <c r="E38" t="s">
        <v>1</v>
      </c>
    </row>
    <row r="39" spans="1:5" x14ac:dyDescent="0.25">
      <c r="A39" t="s">
        <v>76</v>
      </c>
      <c r="B39" t="s">
        <v>77</v>
      </c>
      <c r="C39">
        <v>15</v>
      </c>
      <c r="D39">
        <v>19</v>
      </c>
      <c r="E39">
        <v>8</v>
      </c>
    </row>
    <row r="40" spans="1:5" x14ac:dyDescent="0.25">
      <c r="A40" t="s">
        <v>78</v>
      </c>
      <c r="B40" t="s">
        <v>79</v>
      </c>
      <c r="C40" t="s">
        <v>1</v>
      </c>
      <c r="D40" t="s">
        <v>1</v>
      </c>
      <c r="E40" t="s">
        <v>1</v>
      </c>
    </row>
    <row r="41" spans="1:5" x14ac:dyDescent="0.25">
      <c r="A41" t="s">
        <v>80</v>
      </c>
      <c r="B41" t="s">
        <v>81</v>
      </c>
      <c r="C41">
        <v>167</v>
      </c>
      <c r="D41">
        <v>147</v>
      </c>
      <c r="E41">
        <v>93</v>
      </c>
    </row>
    <row r="42" spans="1:5" x14ac:dyDescent="0.25">
      <c r="A42" t="s">
        <v>82</v>
      </c>
      <c r="B42" t="s">
        <v>83</v>
      </c>
      <c r="C42">
        <v>111</v>
      </c>
      <c r="D42">
        <v>129</v>
      </c>
      <c r="E42" t="s">
        <v>1</v>
      </c>
    </row>
    <row r="43" spans="1:5" x14ac:dyDescent="0.25">
      <c r="A43" t="s">
        <v>84</v>
      </c>
      <c r="B43" t="s">
        <v>85</v>
      </c>
      <c r="C43" t="s">
        <v>1</v>
      </c>
      <c r="D43" t="s">
        <v>1</v>
      </c>
      <c r="E43" t="s">
        <v>1</v>
      </c>
    </row>
    <row r="44" spans="1:5" x14ac:dyDescent="0.25">
      <c r="A44" t="s">
        <v>86</v>
      </c>
      <c r="B44" t="s">
        <v>87</v>
      </c>
      <c r="C44">
        <v>225</v>
      </c>
      <c r="D44">
        <v>236</v>
      </c>
      <c r="E44">
        <v>196</v>
      </c>
    </row>
    <row r="45" spans="1:5" x14ac:dyDescent="0.25">
      <c r="A45" t="s">
        <v>88</v>
      </c>
      <c r="B45" t="s">
        <v>89</v>
      </c>
      <c r="C45" t="s">
        <v>1</v>
      </c>
      <c r="D45" t="s">
        <v>1</v>
      </c>
      <c r="E45" t="s">
        <v>1</v>
      </c>
    </row>
    <row r="46" spans="1:5" x14ac:dyDescent="0.25">
      <c r="A46" t="s">
        <v>90</v>
      </c>
      <c r="B46" t="s">
        <v>91</v>
      </c>
      <c r="C46" t="s">
        <v>1</v>
      </c>
      <c r="D46" t="s">
        <v>1</v>
      </c>
      <c r="E46" t="s">
        <v>1</v>
      </c>
    </row>
    <row r="47" spans="1:5" x14ac:dyDescent="0.25">
      <c r="A47" t="s">
        <v>92</v>
      </c>
      <c r="B47" t="s">
        <v>93</v>
      </c>
      <c r="C47">
        <v>72</v>
      </c>
      <c r="D47">
        <v>58</v>
      </c>
      <c r="E47">
        <v>44</v>
      </c>
    </row>
    <row r="48" spans="1:5" x14ac:dyDescent="0.25">
      <c r="A48" t="s">
        <v>94</v>
      </c>
      <c r="B48" t="s">
        <v>95</v>
      </c>
      <c r="C48">
        <v>10</v>
      </c>
      <c r="D48">
        <v>7</v>
      </c>
      <c r="E48">
        <v>8</v>
      </c>
    </row>
    <row r="49" spans="1:5" x14ac:dyDescent="0.25">
      <c r="A49" t="s">
        <v>96</v>
      </c>
      <c r="B49" t="s">
        <v>97</v>
      </c>
      <c r="C49" t="s">
        <v>1</v>
      </c>
      <c r="D49" t="s">
        <v>1</v>
      </c>
      <c r="E49" t="s">
        <v>1</v>
      </c>
    </row>
    <row r="50" spans="1:5" x14ac:dyDescent="0.25">
      <c r="A50" t="s">
        <v>98</v>
      </c>
      <c r="B50" t="s">
        <v>99</v>
      </c>
      <c r="C50" t="s">
        <v>1</v>
      </c>
      <c r="D50" t="s">
        <v>1</v>
      </c>
      <c r="E50" t="s">
        <v>1</v>
      </c>
    </row>
    <row r="51" spans="1:5" x14ac:dyDescent="0.25">
      <c r="A51" t="s">
        <v>100</v>
      </c>
      <c r="B51" t="s">
        <v>101</v>
      </c>
      <c r="C51" t="s">
        <v>1</v>
      </c>
      <c r="D51" t="s">
        <v>1</v>
      </c>
      <c r="E51" t="s">
        <v>1</v>
      </c>
    </row>
    <row r="52" spans="1:5" x14ac:dyDescent="0.25">
      <c r="A52" t="s">
        <v>102</v>
      </c>
      <c r="B52" t="s">
        <v>103</v>
      </c>
      <c r="C52" t="s">
        <v>1</v>
      </c>
      <c r="D52" t="s">
        <v>1</v>
      </c>
      <c r="E52" t="s">
        <v>1</v>
      </c>
    </row>
    <row r="53" spans="1:5" x14ac:dyDescent="0.25">
      <c r="A53" t="s">
        <v>104</v>
      </c>
      <c r="B53" t="s">
        <v>105</v>
      </c>
      <c r="C53">
        <v>32</v>
      </c>
      <c r="D53">
        <v>52</v>
      </c>
      <c r="E53">
        <v>41</v>
      </c>
    </row>
    <row r="54" spans="1:5" x14ac:dyDescent="0.25">
      <c r="A54" t="s">
        <v>106</v>
      </c>
      <c r="B54" t="s">
        <v>107</v>
      </c>
      <c r="C54" t="s">
        <v>1</v>
      </c>
      <c r="D54" t="s">
        <v>1</v>
      </c>
      <c r="E54" t="s">
        <v>1</v>
      </c>
    </row>
    <row r="55" spans="1:5" x14ac:dyDescent="0.25">
      <c r="A55" t="s">
        <v>108</v>
      </c>
      <c r="B55" t="s">
        <v>109</v>
      </c>
      <c r="C55" t="s">
        <v>1</v>
      </c>
      <c r="D55" t="s">
        <v>1</v>
      </c>
      <c r="E55" t="s">
        <v>1</v>
      </c>
    </row>
    <row r="56" spans="1:5" x14ac:dyDescent="0.25">
      <c r="A56" t="s">
        <v>110</v>
      </c>
      <c r="B56" t="s">
        <v>111</v>
      </c>
      <c r="C56">
        <v>121</v>
      </c>
      <c r="D56">
        <v>145</v>
      </c>
      <c r="E56">
        <v>111</v>
      </c>
    </row>
    <row r="57" spans="1:5" x14ac:dyDescent="0.25">
      <c r="A57" t="s">
        <v>112</v>
      </c>
      <c r="B57" t="s">
        <v>113</v>
      </c>
      <c r="C57" t="s">
        <v>1</v>
      </c>
      <c r="D57" t="s">
        <v>1</v>
      </c>
      <c r="E57" t="s">
        <v>1</v>
      </c>
    </row>
    <row r="58" spans="1:5" x14ac:dyDescent="0.25">
      <c r="A58" t="s">
        <v>114</v>
      </c>
      <c r="B58" t="s">
        <v>115</v>
      </c>
      <c r="C58" t="s">
        <v>1</v>
      </c>
      <c r="D58" t="s">
        <v>1</v>
      </c>
      <c r="E58" t="s">
        <v>1</v>
      </c>
    </row>
    <row r="59" spans="1:5" x14ac:dyDescent="0.25">
      <c r="A59" t="s">
        <v>116</v>
      </c>
      <c r="B59" t="s">
        <v>117</v>
      </c>
      <c r="C59" t="s">
        <v>1</v>
      </c>
      <c r="D59" t="s">
        <v>1</v>
      </c>
      <c r="E59" t="s">
        <v>1</v>
      </c>
    </row>
    <row r="60" spans="1:5" x14ac:dyDescent="0.25">
      <c r="A60" t="s">
        <v>118</v>
      </c>
      <c r="B60" t="s">
        <v>119</v>
      </c>
      <c r="C60" t="s">
        <v>1</v>
      </c>
      <c r="D60" t="s">
        <v>1</v>
      </c>
      <c r="E60" t="s">
        <v>1</v>
      </c>
    </row>
    <row r="61" spans="1:5" x14ac:dyDescent="0.25">
      <c r="A61" t="s">
        <v>120</v>
      </c>
      <c r="B61" t="s">
        <v>121</v>
      </c>
      <c r="C61" t="s">
        <v>1</v>
      </c>
      <c r="D61" t="s">
        <v>1</v>
      </c>
      <c r="E61" t="s">
        <v>1</v>
      </c>
    </row>
    <row r="62" spans="1:5" x14ac:dyDescent="0.25">
      <c r="A62" t="s">
        <v>122</v>
      </c>
      <c r="B62" t="s">
        <v>123</v>
      </c>
      <c r="C62" t="s">
        <v>1</v>
      </c>
      <c r="D62" t="s">
        <v>1</v>
      </c>
      <c r="E62" t="s">
        <v>1</v>
      </c>
    </row>
    <row r="63" spans="1:5" x14ac:dyDescent="0.25">
      <c r="A63" t="s">
        <v>124</v>
      </c>
      <c r="B63" t="s">
        <v>125</v>
      </c>
      <c r="C63" t="s">
        <v>1</v>
      </c>
      <c r="D63" t="s">
        <v>1</v>
      </c>
      <c r="E63" t="s">
        <v>1</v>
      </c>
    </row>
    <row r="64" spans="1:5" x14ac:dyDescent="0.25">
      <c r="A64" t="s">
        <v>126</v>
      </c>
      <c r="B64" t="s">
        <v>127</v>
      </c>
      <c r="C64" t="s">
        <v>1</v>
      </c>
      <c r="D64" t="s">
        <v>1</v>
      </c>
      <c r="E64" t="s">
        <v>1</v>
      </c>
    </row>
    <row r="65" spans="1:5" x14ac:dyDescent="0.25">
      <c r="A65" t="s">
        <v>128</v>
      </c>
      <c r="B65" t="s">
        <v>129</v>
      </c>
      <c r="C65" t="s">
        <v>1</v>
      </c>
      <c r="D65" t="s">
        <v>1</v>
      </c>
      <c r="E65" t="s">
        <v>1</v>
      </c>
    </row>
    <row r="66" spans="1:5" x14ac:dyDescent="0.25">
      <c r="A66" t="s">
        <v>130</v>
      </c>
      <c r="B66" t="s">
        <v>131</v>
      </c>
      <c r="C66" t="s">
        <v>1</v>
      </c>
      <c r="D66" t="s">
        <v>1</v>
      </c>
      <c r="E66" t="s">
        <v>1</v>
      </c>
    </row>
    <row r="67" spans="1:5" x14ac:dyDescent="0.25">
      <c r="A67" t="s">
        <v>132</v>
      </c>
      <c r="B67" t="s">
        <v>133</v>
      </c>
      <c r="C67" t="s">
        <v>1</v>
      </c>
      <c r="D67" t="s">
        <v>1</v>
      </c>
      <c r="E67" t="s">
        <v>1</v>
      </c>
    </row>
    <row r="68" spans="1:5" x14ac:dyDescent="0.25">
      <c r="A68" t="s">
        <v>134</v>
      </c>
      <c r="B68" t="s">
        <v>135</v>
      </c>
      <c r="C68">
        <v>97</v>
      </c>
      <c r="D68">
        <v>207</v>
      </c>
      <c r="E68">
        <v>126</v>
      </c>
    </row>
    <row r="69" spans="1:5" x14ac:dyDescent="0.25">
      <c r="A69" t="s">
        <v>136</v>
      </c>
      <c r="B69" t="s">
        <v>137</v>
      </c>
      <c r="C69" t="s">
        <v>1</v>
      </c>
      <c r="D69" t="s">
        <v>1</v>
      </c>
      <c r="E69" t="s">
        <v>1</v>
      </c>
    </row>
    <row r="70" spans="1:5" x14ac:dyDescent="0.25">
      <c r="A70" t="s">
        <v>138</v>
      </c>
      <c r="B70" t="s">
        <v>139</v>
      </c>
      <c r="C70" t="s">
        <v>1</v>
      </c>
      <c r="D70" t="s">
        <v>1</v>
      </c>
      <c r="E70" t="s">
        <v>1</v>
      </c>
    </row>
    <row r="71" spans="1:5" x14ac:dyDescent="0.25">
      <c r="A71" t="s">
        <v>140</v>
      </c>
      <c r="B71" t="s">
        <v>141</v>
      </c>
      <c r="C71" t="s">
        <v>1</v>
      </c>
      <c r="D71" t="s">
        <v>1</v>
      </c>
      <c r="E71" t="s">
        <v>1</v>
      </c>
    </row>
    <row r="72" spans="1:5" x14ac:dyDescent="0.25">
      <c r="A72" t="s">
        <v>142</v>
      </c>
      <c r="B72" t="s">
        <v>143</v>
      </c>
      <c r="C72">
        <v>29</v>
      </c>
      <c r="D72">
        <v>24</v>
      </c>
      <c r="E72" t="s">
        <v>1</v>
      </c>
    </row>
    <row r="73" spans="1:5" x14ac:dyDescent="0.25">
      <c r="A73" t="s">
        <v>144</v>
      </c>
      <c r="B73" t="s">
        <v>145</v>
      </c>
      <c r="C73" t="s">
        <v>1</v>
      </c>
      <c r="D73" t="s">
        <v>1</v>
      </c>
      <c r="E73" t="s">
        <v>1</v>
      </c>
    </row>
    <row r="74" spans="1:5" x14ac:dyDescent="0.25">
      <c r="A74" t="s">
        <v>146</v>
      </c>
      <c r="B74" t="s">
        <v>147</v>
      </c>
      <c r="C74">
        <v>27</v>
      </c>
      <c r="D74">
        <v>16</v>
      </c>
      <c r="E74">
        <v>30</v>
      </c>
    </row>
    <row r="75" spans="1:5" x14ac:dyDescent="0.25">
      <c r="A75" t="s">
        <v>148</v>
      </c>
      <c r="B75" t="s">
        <v>149</v>
      </c>
      <c r="C75" t="s">
        <v>1</v>
      </c>
      <c r="D75" t="s">
        <v>1</v>
      </c>
      <c r="E75" t="s">
        <v>1</v>
      </c>
    </row>
    <row r="76" spans="1:5" x14ac:dyDescent="0.25">
      <c r="A76" t="s">
        <v>150</v>
      </c>
      <c r="B76" t="s">
        <v>151</v>
      </c>
      <c r="C76" t="s">
        <v>1</v>
      </c>
      <c r="D76" t="s">
        <v>1</v>
      </c>
      <c r="E76" t="s">
        <v>1</v>
      </c>
    </row>
    <row r="77" spans="1:5" x14ac:dyDescent="0.25">
      <c r="A77" t="s">
        <v>152</v>
      </c>
      <c r="B77" t="s">
        <v>153</v>
      </c>
      <c r="C77" t="s">
        <v>1</v>
      </c>
      <c r="D77" t="s">
        <v>1</v>
      </c>
      <c r="E77" t="s">
        <v>1</v>
      </c>
    </row>
    <row r="78" spans="1:5" x14ac:dyDescent="0.25">
      <c r="A78" t="s">
        <v>154</v>
      </c>
      <c r="B78" t="s">
        <v>155</v>
      </c>
      <c r="C78" t="s">
        <v>1</v>
      </c>
      <c r="D78" t="s">
        <v>1</v>
      </c>
      <c r="E78" t="s">
        <v>1</v>
      </c>
    </row>
    <row r="79" spans="1:5" x14ac:dyDescent="0.25">
      <c r="A79" t="s">
        <v>156</v>
      </c>
      <c r="B79" t="s">
        <v>157</v>
      </c>
      <c r="C79" t="s">
        <v>1</v>
      </c>
      <c r="D79" t="s">
        <v>1</v>
      </c>
      <c r="E79" t="s">
        <v>1</v>
      </c>
    </row>
    <row r="80" spans="1:5" x14ac:dyDescent="0.25">
      <c r="A80" t="s">
        <v>158</v>
      </c>
      <c r="B80" t="s">
        <v>159</v>
      </c>
      <c r="C80">
        <v>87</v>
      </c>
      <c r="D80">
        <v>58</v>
      </c>
      <c r="E80">
        <v>41</v>
      </c>
    </row>
    <row r="81" spans="1:5" x14ac:dyDescent="0.25">
      <c r="A81" t="s">
        <v>160</v>
      </c>
      <c r="B81" t="s">
        <v>161</v>
      </c>
      <c r="C81">
        <v>182</v>
      </c>
      <c r="D81">
        <v>153</v>
      </c>
      <c r="E81">
        <v>120</v>
      </c>
    </row>
    <row r="82" spans="1:5" x14ac:dyDescent="0.25">
      <c r="A82" t="s">
        <v>162</v>
      </c>
      <c r="B82" t="s">
        <v>163</v>
      </c>
      <c r="C82">
        <v>9</v>
      </c>
      <c r="D82">
        <v>9</v>
      </c>
      <c r="E82">
        <v>11</v>
      </c>
    </row>
    <row r="83" spans="1:5" x14ac:dyDescent="0.25">
      <c r="A83" t="s">
        <v>164</v>
      </c>
      <c r="B83" t="s">
        <v>165</v>
      </c>
      <c r="C83" t="s">
        <v>1</v>
      </c>
      <c r="D83" t="s">
        <v>1</v>
      </c>
      <c r="E83" t="s">
        <v>1</v>
      </c>
    </row>
    <row r="84" spans="1:5" x14ac:dyDescent="0.25">
      <c r="A84" t="s">
        <v>166</v>
      </c>
      <c r="B84" t="s">
        <v>167</v>
      </c>
      <c r="C84" t="s">
        <v>1</v>
      </c>
      <c r="D84" t="s">
        <v>1</v>
      </c>
      <c r="E84" t="s">
        <v>1</v>
      </c>
    </row>
    <row r="85" spans="1:5" x14ac:dyDescent="0.25">
      <c r="A85" t="s">
        <v>168</v>
      </c>
      <c r="B85" t="s">
        <v>169</v>
      </c>
      <c r="C85">
        <v>11</v>
      </c>
      <c r="D85">
        <v>8</v>
      </c>
      <c r="E85">
        <v>9</v>
      </c>
    </row>
    <row r="86" spans="1:5" x14ac:dyDescent="0.25">
      <c r="A86" t="s">
        <v>170</v>
      </c>
      <c r="B86" t="s">
        <v>171</v>
      </c>
      <c r="C86" t="s">
        <v>1</v>
      </c>
      <c r="D86" t="s">
        <v>1</v>
      </c>
      <c r="E86" t="s">
        <v>1</v>
      </c>
    </row>
    <row r="87" spans="1:5" x14ac:dyDescent="0.25">
      <c r="A87" t="s">
        <v>172</v>
      </c>
      <c r="B87" t="s">
        <v>173</v>
      </c>
      <c r="C87" t="s">
        <v>1</v>
      </c>
      <c r="D87" t="s">
        <v>1</v>
      </c>
      <c r="E87" t="s">
        <v>1</v>
      </c>
    </row>
    <row r="88" spans="1:5" x14ac:dyDescent="0.25">
      <c r="A88" t="s">
        <v>174</v>
      </c>
      <c r="B88" t="s">
        <v>175</v>
      </c>
      <c r="C88" t="s">
        <v>1</v>
      </c>
      <c r="D88" t="s">
        <v>1</v>
      </c>
      <c r="E88" t="s">
        <v>1</v>
      </c>
    </row>
    <row r="89" spans="1:5" x14ac:dyDescent="0.25">
      <c r="A89" t="s">
        <v>176</v>
      </c>
      <c r="B89" t="s">
        <v>177</v>
      </c>
      <c r="C89">
        <v>78</v>
      </c>
      <c r="D89">
        <v>96</v>
      </c>
      <c r="E89">
        <v>84</v>
      </c>
    </row>
    <row r="90" spans="1:5" x14ac:dyDescent="0.25">
      <c r="A90" t="s">
        <v>178</v>
      </c>
      <c r="B90" t="s">
        <v>179</v>
      </c>
      <c r="C90" t="s">
        <v>1</v>
      </c>
      <c r="D90" t="s">
        <v>1</v>
      </c>
      <c r="E90" t="s">
        <v>1</v>
      </c>
    </row>
    <row r="91" spans="1:5" x14ac:dyDescent="0.25">
      <c r="A91" t="s">
        <v>180</v>
      </c>
      <c r="B91" t="s">
        <v>181</v>
      </c>
      <c r="C91" t="s">
        <v>1</v>
      </c>
      <c r="D91" t="s">
        <v>1</v>
      </c>
      <c r="E91" t="s">
        <v>1</v>
      </c>
    </row>
    <row r="92" spans="1:5" x14ac:dyDescent="0.25">
      <c r="A92" t="s">
        <v>182</v>
      </c>
      <c r="B92" t="s">
        <v>183</v>
      </c>
      <c r="C92" t="s">
        <v>1</v>
      </c>
      <c r="D92" t="s">
        <v>1</v>
      </c>
      <c r="E92" t="s">
        <v>1</v>
      </c>
    </row>
    <row r="93" spans="1:5" x14ac:dyDescent="0.25">
      <c r="A93" t="s">
        <v>184</v>
      </c>
      <c r="B93" t="s">
        <v>185</v>
      </c>
      <c r="C93" t="s">
        <v>1</v>
      </c>
      <c r="D93" t="s">
        <v>1</v>
      </c>
      <c r="E93" t="s">
        <v>1</v>
      </c>
    </row>
    <row r="94" spans="1:5" x14ac:dyDescent="0.25">
      <c r="A94" t="s">
        <v>186</v>
      </c>
      <c r="B94" t="s">
        <v>187</v>
      </c>
      <c r="C94" t="s">
        <v>1</v>
      </c>
      <c r="D94" t="s">
        <v>1</v>
      </c>
      <c r="E94" t="s">
        <v>1</v>
      </c>
    </row>
    <row r="95" spans="1:5" x14ac:dyDescent="0.25">
      <c r="A95" t="s">
        <v>188</v>
      </c>
      <c r="B95" t="s">
        <v>189</v>
      </c>
      <c r="C95" t="s">
        <v>1</v>
      </c>
      <c r="D95" t="s">
        <v>1</v>
      </c>
      <c r="E95" t="s">
        <v>1</v>
      </c>
    </row>
    <row r="96" spans="1:5" x14ac:dyDescent="0.25">
      <c r="A96" t="s">
        <v>190</v>
      </c>
      <c r="B96" t="s">
        <v>191</v>
      </c>
      <c r="C96" t="s">
        <v>1</v>
      </c>
      <c r="D96" t="s">
        <v>1</v>
      </c>
      <c r="E96" t="s">
        <v>1</v>
      </c>
    </row>
    <row r="97" spans="1:5" x14ac:dyDescent="0.25">
      <c r="A97" t="s">
        <v>192</v>
      </c>
      <c r="B97" t="s">
        <v>193</v>
      </c>
      <c r="C97" t="s">
        <v>1</v>
      </c>
      <c r="D97" t="s">
        <v>1</v>
      </c>
      <c r="E97" t="s">
        <v>1</v>
      </c>
    </row>
    <row r="98" spans="1:5" x14ac:dyDescent="0.25">
      <c r="A98" t="s">
        <v>194</v>
      </c>
      <c r="B98" t="s">
        <v>195</v>
      </c>
      <c r="C98" t="s">
        <v>1</v>
      </c>
      <c r="D98" t="s">
        <v>1</v>
      </c>
      <c r="E98" t="s">
        <v>1</v>
      </c>
    </row>
    <row r="99" spans="1:5" x14ac:dyDescent="0.25">
      <c r="A99" t="s">
        <v>196</v>
      </c>
      <c r="B99" t="s">
        <v>197</v>
      </c>
      <c r="C99" t="s">
        <v>1</v>
      </c>
      <c r="D99" t="s">
        <v>1</v>
      </c>
      <c r="E99" t="s">
        <v>1</v>
      </c>
    </row>
    <row r="100" spans="1:5" x14ac:dyDescent="0.25">
      <c r="A100" t="s">
        <v>198</v>
      </c>
      <c r="B100" t="s">
        <v>199</v>
      </c>
      <c r="C100" t="s">
        <v>1</v>
      </c>
      <c r="D100" t="s">
        <v>1</v>
      </c>
      <c r="E100" t="s">
        <v>1</v>
      </c>
    </row>
    <row r="101" spans="1:5" x14ac:dyDescent="0.25">
      <c r="A101" t="s">
        <v>200</v>
      </c>
      <c r="B101" t="s">
        <v>201</v>
      </c>
      <c r="C101" t="s">
        <v>1</v>
      </c>
      <c r="D101" t="s">
        <v>1</v>
      </c>
      <c r="E101" t="s">
        <v>1</v>
      </c>
    </row>
    <row r="102" spans="1:5" x14ac:dyDescent="0.25">
      <c r="A102" t="s">
        <v>202</v>
      </c>
      <c r="B102" t="s">
        <v>203</v>
      </c>
      <c r="C102">
        <v>21</v>
      </c>
      <c r="D102">
        <v>27</v>
      </c>
      <c r="E102">
        <v>21</v>
      </c>
    </row>
    <row r="103" spans="1:5" x14ac:dyDescent="0.25">
      <c r="A103" t="s">
        <v>204</v>
      </c>
      <c r="B103" t="s">
        <v>205</v>
      </c>
      <c r="C103" t="s">
        <v>1</v>
      </c>
      <c r="D103" t="s">
        <v>1</v>
      </c>
      <c r="E103" t="s">
        <v>1</v>
      </c>
    </row>
    <row r="104" spans="1:5" x14ac:dyDescent="0.25">
      <c r="A104" t="s">
        <v>206</v>
      </c>
      <c r="B104" t="s">
        <v>207</v>
      </c>
      <c r="C104">
        <v>57</v>
      </c>
      <c r="D104">
        <v>65</v>
      </c>
      <c r="E104">
        <v>55</v>
      </c>
    </row>
    <row r="105" spans="1:5" x14ac:dyDescent="0.25">
      <c r="A105" t="s">
        <v>208</v>
      </c>
      <c r="B105" t="s">
        <v>209</v>
      </c>
      <c r="C105" t="s">
        <v>1</v>
      </c>
      <c r="D105" t="s">
        <v>1</v>
      </c>
      <c r="E105" t="s">
        <v>1</v>
      </c>
    </row>
    <row r="106" spans="1:5" x14ac:dyDescent="0.25">
      <c r="A106" t="s">
        <v>210</v>
      </c>
      <c r="B106" t="s">
        <v>211</v>
      </c>
      <c r="C106" t="s">
        <v>1</v>
      </c>
      <c r="D106" t="s">
        <v>1</v>
      </c>
      <c r="E106" t="s">
        <v>1</v>
      </c>
    </row>
    <row r="107" spans="1:5" x14ac:dyDescent="0.25">
      <c r="A107" t="s">
        <v>212</v>
      </c>
      <c r="B107" t="s">
        <v>213</v>
      </c>
      <c r="C107" t="s">
        <v>1</v>
      </c>
      <c r="D107" t="s">
        <v>1</v>
      </c>
      <c r="E107" t="s">
        <v>1</v>
      </c>
    </row>
    <row r="108" spans="1:5" x14ac:dyDescent="0.25">
      <c r="A108" t="s">
        <v>214</v>
      </c>
      <c r="B108" t="s">
        <v>215</v>
      </c>
      <c r="C108" t="s">
        <v>1</v>
      </c>
      <c r="D108" t="s">
        <v>1</v>
      </c>
      <c r="E108" t="s">
        <v>1</v>
      </c>
    </row>
    <row r="109" spans="1:5" x14ac:dyDescent="0.25">
      <c r="A109" t="s">
        <v>216</v>
      </c>
      <c r="B109" t="s">
        <v>217</v>
      </c>
      <c r="C109" t="s">
        <v>1</v>
      </c>
      <c r="D109" t="s">
        <v>1</v>
      </c>
      <c r="E109" t="s">
        <v>1</v>
      </c>
    </row>
    <row r="110" spans="1:5" x14ac:dyDescent="0.25">
      <c r="A110" t="s">
        <v>218</v>
      </c>
      <c r="B110" t="s">
        <v>219</v>
      </c>
      <c r="C110" t="s">
        <v>1</v>
      </c>
      <c r="D110" t="s">
        <v>1</v>
      </c>
      <c r="E110" t="s">
        <v>1</v>
      </c>
    </row>
    <row r="111" spans="1:5" x14ac:dyDescent="0.25">
      <c r="A111" t="s">
        <v>220</v>
      </c>
      <c r="B111" t="s">
        <v>221</v>
      </c>
      <c r="C111" t="s">
        <v>1</v>
      </c>
      <c r="D111" t="s">
        <v>1</v>
      </c>
      <c r="E111" t="s">
        <v>1</v>
      </c>
    </row>
    <row r="112" spans="1:5" x14ac:dyDescent="0.25">
      <c r="A112" t="s">
        <v>222</v>
      </c>
      <c r="B112" t="s">
        <v>223</v>
      </c>
      <c r="C112" t="s">
        <v>1</v>
      </c>
      <c r="D112" t="s">
        <v>1</v>
      </c>
      <c r="E112" t="s">
        <v>1</v>
      </c>
    </row>
    <row r="113" spans="1:5" x14ac:dyDescent="0.25">
      <c r="A113" t="s">
        <v>224</v>
      </c>
      <c r="B113" t="s">
        <v>225</v>
      </c>
      <c r="C113" t="s">
        <v>1</v>
      </c>
      <c r="D113" t="s">
        <v>1</v>
      </c>
      <c r="E113" t="s">
        <v>1</v>
      </c>
    </row>
    <row r="114" spans="1:5" x14ac:dyDescent="0.25">
      <c r="A114" t="s">
        <v>226</v>
      </c>
      <c r="B114" t="s">
        <v>227</v>
      </c>
      <c r="C114" t="s">
        <v>1</v>
      </c>
      <c r="D114" t="s">
        <v>1</v>
      </c>
      <c r="E114" t="s">
        <v>1</v>
      </c>
    </row>
    <row r="115" spans="1:5" x14ac:dyDescent="0.25">
      <c r="A115" t="s">
        <v>228</v>
      </c>
      <c r="B115" t="s">
        <v>229</v>
      </c>
      <c r="C115" t="s">
        <v>1</v>
      </c>
      <c r="D115" t="s">
        <v>1</v>
      </c>
      <c r="E115" t="s">
        <v>1</v>
      </c>
    </row>
    <row r="116" spans="1:5" x14ac:dyDescent="0.25">
      <c r="A116" t="s">
        <v>230</v>
      </c>
      <c r="B116" t="s">
        <v>231</v>
      </c>
      <c r="C116" t="s">
        <v>1</v>
      </c>
      <c r="D116" t="s">
        <v>1</v>
      </c>
      <c r="E116" t="s">
        <v>1</v>
      </c>
    </row>
    <row r="117" spans="1:5" x14ac:dyDescent="0.25">
      <c r="A117" t="s">
        <v>232</v>
      </c>
      <c r="B117" t="s">
        <v>233</v>
      </c>
      <c r="C117" t="s">
        <v>1</v>
      </c>
      <c r="D117" t="s">
        <v>1</v>
      </c>
      <c r="E117" t="s">
        <v>1</v>
      </c>
    </row>
    <row r="118" spans="1:5" x14ac:dyDescent="0.25">
      <c r="A118" t="s">
        <v>234</v>
      </c>
      <c r="B118" t="s">
        <v>235</v>
      </c>
      <c r="C118" t="s">
        <v>1</v>
      </c>
      <c r="D118" t="s">
        <v>1</v>
      </c>
      <c r="E118" t="s">
        <v>1</v>
      </c>
    </row>
    <row r="119" spans="1:5" x14ac:dyDescent="0.25">
      <c r="A119" t="s">
        <v>236</v>
      </c>
      <c r="B119" t="s">
        <v>237</v>
      </c>
      <c r="C119" t="s">
        <v>1</v>
      </c>
      <c r="D119" t="s">
        <v>1</v>
      </c>
      <c r="E119" t="s">
        <v>1</v>
      </c>
    </row>
    <row r="120" spans="1:5" x14ac:dyDescent="0.25">
      <c r="A120" t="s">
        <v>238</v>
      </c>
      <c r="B120" t="s">
        <v>239</v>
      </c>
      <c r="C120">
        <v>85</v>
      </c>
      <c r="D120">
        <v>80</v>
      </c>
      <c r="E120">
        <v>104</v>
      </c>
    </row>
    <row r="121" spans="1:5" x14ac:dyDescent="0.25">
      <c r="A121" t="s">
        <v>240</v>
      </c>
      <c r="B121" t="s">
        <v>241</v>
      </c>
      <c r="C121" t="s">
        <v>1</v>
      </c>
      <c r="D121" t="s">
        <v>1</v>
      </c>
      <c r="E121" t="s">
        <v>1</v>
      </c>
    </row>
    <row r="122" spans="1:5" x14ac:dyDescent="0.25">
      <c r="A122" t="s">
        <v>242</v>
      </c>
      <c r="B122" t="s">
        <v>243</v>
      </c>
      <c r="C122" t="s">
        <v>1</v>
      </c>
      <c r="D122" t="s">
        <v>1</v>
      </c>
      <c r="E122" t="s">
        <v>1</v>
      </c>
    </row>
    <row r="123" spans="1:5" x14ac:dyDescent="0.25">
      <c r="A123" t="s">
        <v>244</v>
      </c>
      <c r="B123" t="s">
        <v>245</v>
      </c>
      <c r="C123">
        <v>304</v>
      </c>
      <c r="D123">
        <v>56</v>
      </c>
      <c r="E123">
        <v>45</v>
      </c>
    </row>
    <row r="124" spans="1:5" x14ac:dyDescent="0.25">
      <c r="A124" t="s">
        <v>246</v>
      </c>
      <c r="B124" t="s">
        <v>247</v>
      </c>
      <c r="C124">
        <v>17</v>
      </c>
      <c r="D124">
        <v>37</v>
      </c>
      <c r="E124">
        <v>31</v>
      </c>
    </row>
    <row r="125" spans="1:5" x14ac:dyDescent="0.25">
      <c r="A125" t="s">
        <v>248</v>
      </c>
      <c r="B125" t="s">
        <v>249</v>
      </c>
      <c r="C125">
        <v>28</v>
      </c>
      <c r="D125">
        <v>20</v>
      </c>
      <c r="E125">
        <v>25</v>
      </c>
    </row>
    <row r="126" spans="1:5" x14ac:dyDescent="0.25">
      <c r="A126" t="s">
        <v>250</v>
      </c>
      <c r="B126" t="s">
        <v>251</v>
      </c>
      <c r="C126" t="s">
        <v>1</v>
      </c>
      <c r="D126" t="s">
        <v>1</v>
      </c>
      <c r="E126" t="s">
        <v>1</v>
      </c>
    </row>
    <row r="127" spans="1:5" x14ac:dyDescent="0.25">
      <c r="A127" t="s">
        <v>252</v>
      </c>
      <c r="B127" t="s">
        <v>253</v>
      </c>
      <c r="C127">
        <v>20</v>
      </c>
      <c r="D127">
        <v>18</v>
      </c>
      <c r="E127">
        <v>30</v>
      </c>
    </row>
    <row r="128" spans="1:5" x14ac:dyDescent="0.25">
      <c r="A128" t="s">
        <v>254</v>
      </c>
      <c r="B128" t="s">
        <v>255</v>
      </c>
      <c r="C128">
        <v>87</v>
      </c>
      <c r="D128">
        <v>115</v>
      </c>
      <c r="E128">
        <v>84</v>
      </c>
    </row>
    <row r="129" spans="1:5" x14ac:dyDescent="0.25">
      <c r="A129" t="s">
        <v>256</v>
      </c>
      <c r="B129" t="s">
        <v>257</v>
      </c>
      <c r="C129" t="s">
        <v>1</v>
      </c>
      <c r="D129" t="s">
        <v>1</v>
      </c>
      <c r="E129" t="s">
        <v>1</v>
      </c>
    </row>
    <row r="130" spans="1:5" x14ac:dyDescent="0.25">
      <c r="A130" t="s">
        <v>258</v>
      </c>
      <c r="B130" t="s">
        <v>259</v>
      </c>
      <c r="C130" t="s">
        <v>1</v>
      </c>
      <c r="D130" t="s">
        <v>1</v>
      </c>
      <c r="E130" t="s">
        <v>1</v>
      </c>
    </row>
    <row r="131" spans="1:5" x14ac:dyDescent="0.25">
      <c r="A131" t="s">
        <v>260</v>
      </c>
      <c r="B131" t="s">
        <v>261</v>
      </c>
      <c r="C131" t="s">
        <v>1</v>
      </c>
      <c r="D131" t="s">
        <v>1</v>
      </c>
      <c r="E131" t="s">
        <v>1</v>
      </c>
    </row>
    <row r="132" spans="1:5" x14ac:dyDescent="0.25">
      <c r="A132" t="s">
        <v>262</v>
      </c>
      <c r="B132" t="s">
        <v>263</v>
      </c>
      <c r="C132">
        <v>61</v>
      </c>
      <c r="D132">
        <v>77</v>
      </c>
      <c r="E132">
        <v>44</v>
      </c>
    </row>
    <row r="133" spans="1:5" x14ac:dyDescent="0.25">
      <c r="A133" t="s">
        <v>264</v>
      </c>
      <c r="B133" t="s">
        <v>265</v>
      </c>
      <c r="C133">
        <v>20</v>
      </c>
      <c r="D133">
        <v>18</v>
      </c>
      <c r="E133">
        <v>14</v>
      </c>
    </row>
    <row r="134" spans="1:5" x14ac:dyDescent="0.25">
      <c r="A134" t="s">
        <v>266</v>
      </c>
      <c r="B134" t="s">
        <v>267</v>
      </c>
      <c r="C134" t="s">
        <v>1</v>
      </c>
      <c r="D134" t="s">
        <v>1</v>
      </c>
      <c r="E134" t="s">
        <v>1</v>
      </c>
    </row>
    <row r="135" spans="1:5" x14ac:dyDescent="0.25">
      <c r="A135" t="s">
        <v>268</v>
      </c>
      <c r="B135" t="s">
        <v>269</v>
      </c>
      <c r="C135" t="s">
        <v>1</v>
      </c>
      <c r="D135" t="s">
        <v>1</v>
      </c>
      <c r="E135" t="s">
        <v>1</v>
      </c>
    </row>
    <row r="136" spans="1:5" x14ac:dyDescent="0.25">
      <c r="A136" t="s">
        <v>270</v>
      </c>
      <c r="B136" t="s">
        <v>271</v>
      </c>
      <c r="C136" t="s">
        <v>1</v>
      </c>
      <c r="D136" t="s">
        <v>1</v>
      </c>
      <c r="E136" t="s">
        <v>1</v>
      </c>
    </row>
    <row r="137" spans="1:5" x14ac:dyDescent="0.25">
      <c r="A137" t="s">
        <v>272</v>
      </c>
      <c r="B137" t="s">
        <v>273</v>
      </c>
      <c r="C137">
        <v>19</v>
      </c>
      <c r="D137">
        <v>15</v>
      </c>
      <c r="E137">
        <v>13</v>
      </c>
    </row>
    <row r="138" spans="1:5" x14ac:dyDescent="0.25">
      <c r="A138" t="s">
        <v>274</v>
      </c>
      <c r="B138" t="s">
        <v>275</v>
      </c>
      <c r="C138">
        <v>4</v>
      </c>
      <c r="D138">
        <v>3</v>
      </c>
      <c r="E138">
        <v>9</v>
      </c>
    </row>
    <row r="139" spans="1:5" x14ac:dyDescent="0.25">
      <c r="A139" t="s">
        <v>276</v>
      </c>
      <c r="B139" t="s">
        <v>277</v>
      </c>
      <c r="C139" t="s">
        <v>1</v>
      </c>
      <c r="D139" t="s">
        <v>1</v>
      </c>
      <c r="E139" t="s">
        <v>1</v>
      </c>
    </row>
    <row r="140" spans="1:5" x14ac:dyDescent="0.25">
      <c r="A140" t="s">
        <v>278</v>
      </c>
      <c r="B140" t="s">
        <v>279</v>
      </c>
      <c r="C140" t="s">
        <v>1</v>
      </c>
      <c r="D140" t="s">
        <v>1</v>
      </c>
      <c r="E140" t="s">
        <v>1</v>
      </c>
    </row>
    <row r="141" spans="1:5" x14ac:dyDescent="0.25">
      <c r="A141" t="s">
        <v>280</v>
      </c>
      <c r="B141" t="s">
        <v>281</v>
      </c>
      <c r="C141" t="s">
        <v>1</v>
      </c>
      <c r="D141" t="s">
        <v>1</v>
      </c>
      <c r="E141" t="s">
        <v>1</v>
      </c>
    </row>
    <row r="142" spans="1:5" x14ac:dyDescent="0.25">
      <c r="A142" t="s">
        <v>282</v>
      </c>
      <c r="B142" t="s">
        <v>283</v>
      </c>
      <c r="C142" t="s">
        <v>1</v>
      </c>
      <c r="D142" t="s">
        <v>1</v>
      </c>
      <c r="E142" t="s">
        <v>1</v>
      </c>
    </row>
    <row r="143" spans="1:5" x14ac:dyDescent="0.25">
      <c r="A143" t="s">
        <v>284</v>
      </c>
      <c r="B143" t="s">
        <v>285</v>
      </c>
      <c r="C143" t="s">
        <v>1</v>
      </c>
      <c r="D143" t="s">
        <v>1</v>
      </c>
      <c r="E143" t="s">
        <v>1</v>
      </c>
    </row>
    <row r="144" spans="1:5" x14ac:dyDescent="0.25">
      <c r="A144" t="s">
        <v>286</v>
      </c>
      <c r="B144" t="s">
        <v>287</v>
      </c>
      <c r="C144" t="s">
        <v>1</v>
      </c>
      <c r="D144" t="s">
        <v>1</v>
      </c>
      <c r="E144" t="s">
        <v>1</v>
      </c>
    </row>
    <row r="145" spans="1:5" x14ac:dyDescent="0.25">
      <c r="A145" t="s">
        <v>288</v>
      </c>
      <c r="B145" t="s">
        <v>289</v>
      </c>
      <c r="C145">
        <v>47</v>
      </c>
      <c r="D145">
        <v>27</v>
      </c>
      <c r="E145">
        <v>28</v>
      </c>
    </row>
    <row r="146" spans="1:5" x14ac:dyDescent="0.25">
      <c r="A146" t="s">
        <v>290</v>
      </c>
      <c r="B146" t="s">
        <v>291</v>
      </c>
      <c r="C146" t="s">
        <v>1</v>
      </c>
      <c r="D146" t="s">
        <v>1</v>
      </c>
      <c r="E146" t="s">
        <v>1</v>
      </c>
    </row>
    <row r="147" spans="1:5" x14ac:dyDescent="0.25">
      <c r="A147" t="s">
        <v>292</v>
      </c>
      <c r="B147" t="s">
        <v>293</v>
      </c>
      <c r="C147" t="s">
        <v>1</v>
      </c>
      <c r="D147" t="s">
        <v>1</v>
      </c>
      <c r="E147" t="s">
        <v>1</v>
      </c>
    </row>
    <row r="148" spans="1:5" x14ac:dyDescent="0.25">
      <c r="A148" t="s">
        <v>294</v>
      </c>
      <c r="B148" t="s">
        <v>295</v>
      </c>
      <c r="C148">
        <v>9</v>
      </c>
      <c r="D148" t="s">
        <v>1</v>
      </c>
      <c r="E148" t="s">
        <v>1</v>
      </c>
    </row>
    <row r="149" spans="1:5" x14ac:dyDescent="0.25">
      <c r="A149" t="s">
        <v>296</v>
      </c>
      <c r="B149" t="s">
        <v>297</v>
      </c>
      <c r="C149" t="s">
        <v>1</v>
      </c>
      <c r="D149" t="s">
        <v>1</v>
      </c>
      <c r="E149" t="s">
        <v>1</v>
      </c>
    </row>
    <row r="150" spans="1:5" x14ac:dyDescent="0.25">
      <c r="A150" t="s">
        <v>298</v>
      </c>
      <c r="B150" t="s">
        <v>299</v>
      </c>
      <c r="C150" t="s">
        <v>1</v>
      </c>
      <c r="D150" t="s">
        <v>1</v>
      </c>
      <c r="E150" t="s">
        <v>1</v>
      </c>
    </row>
    <row r="151" spans="1:5" x14ac:dyDescent="0.25">
      <c r="A151" t="s">
        <v>300</v>
      </c>
      <c r="B151" t="s">
        <v>301</v>
      </c>
      <c r="C151" t="s">
        <v>1</v>
      </c>
      <c r="D151" t="s">
        <v>1</v>
      </c>
      <c r="E151" t="s">
        <v>1</v>
      </c>
    </row>
    <row r="152" spans="1:5" x14ac:dyDescent="0.25">
      <c r="A152" t="s">
        <v>302</v>
      </c>
      <c r="B152" t="s">
        <v>303</v>
      </c>
      <c r="C152" t="s">
        <v>1</v>
      </c>
      <c r="D152" t="s">
        <v>1</v>
      </c>
      <c r="E152" t="s">
        <v>1</v>
      </c>
    </row>
    <row r="153" spans="1:5" x14ac:dyDescent="0.25">
      <c r="A153" t="s">
        <v>304</v>
      </c>
      <c r="B153" t="s">
        <v>305</v>
      </c>
      <c r="C153" t="s">
        <v>1</v>
      </c>
      <c r="D153" t="s">
        <v>1</v>
      </c>
      <c r="E153" t="s">
        <v>1</v>
      </c>
    </row>
    <row r="154" spans="1:5" x14ac:dyDescent="0.25">
      <c r="A154" t="s">
        <v>306</v>
      </c>
      <c r="B154" t="s">
        <v>307</v>
      </c>
      <c r="C154">
        <v>7</v>
      </c>
      <c r="D154">
        <v>7</v>
      </c>
      <c r="E154">
        <v>3</v>
      </c>
    </row>
    <row r="155" spans="1:5" x14ac:dyDescent="0.25">
      <c r="A155" t="s">
        <v>308</v>
      </c>
      <c r="B155" t="s">
        <v>309</v>
      </c>
      <c r="C155" t="s">
        <v>1</v>
      </c>
      <c r="D155" t="s">
        <v>1</v>
      </c>
      <c r="E155" t="s">
        <v>1</v>
      </c>
    </row>
    <row r="156" spans="1:5" x14ac:dyDescent="0.25">
      <c r="A156" t="s">
        <v>310</v>
      </c>
      <c r="B156" t="s">
        <v>311</v>
      </c>
      <c r="C156" t="s">
        <v>1</v>
      </c>
      <c r="D156" t="s">
        <v>1</v>
      </c>
      <c r="E156" t="s">
        <v>1</v>
      </c>
    </row>
    <row r="157" spans="1:5" x14ac:dyDescent="0.25">
      <c r="A157" t="s">
        <v>312</v>
      </c>
      <c r="B157" t="s">
        <v>313</v>
      </c>
      <c r="C157">
        <v>27</v>
      </c>
      <c r="D157">
        <v>19</v>
      </c>
      <c r="E157" t="s">
        <v>1</v>
      </c>
    </row>
    <row r="158" spans="1:5" x14ac:dyDescent="0.25">
      <c r="A158" t="s">
        <v>314</v>
      </c>
      <c r="B158" t="s">
        <v>315</v>
      </c>
      <c r="C158" t="s">
        <v>1</v>
      </c>
      <c r="D158" t="s">
        <v>1</v>
      </c>
      <c r="E158" t="s">
        <v>1</v>
      </c>
    </row>
    <row r="159" spans="1:5" x14ac:dyDescent="0.25">
      <c r="A159" t="s">
        <v>316</v>
      </c>
      <c r="B159" t="s">
        <v>317</v>
      </c>
      <c r="C159" t="s">
        <v>1</v>
      </c>
      <c r="D159" t="s">
        <v>1</v>
      </c>
      <c r="E159" t="s">
        <v>1</v>
      </c>
    </row>
    <row r="160" spans="1:5" x14ac:dyDescent="0.25">
      <c r="A160" t="s">
        <v>318</v>
      </c>
      <c r="B160" t="s">
        <v>319</v>
      </c>
      <c r="C160" t="s">
        <v>1</v>
      </c>
      <c r="D160" t="s">
        <v>1</v>
      </c>
      <c r="E160" t="s">
        <v>1</v>
      </c>
    </row>
    <row r="161" spans="1:5" x14ac:dyDescent="0.25">
      <c r="A161" t="s">
        <v>320</v>
      </c>
      <c r="B161" t="s">
        <v>321</v>
      </c>
      <c r="C161" t="s">
        <v>1</v>
      </c>
      <c r="D161" t="s">
        <v>1</v>
      </c>
      <c r="E161" t="s">
        <v>1</v>
      </c>
    </row>
    <row r="162" spans="1:5" x14ac:dyDescent="0.25">
      <c r="A162" t="s">
        <v>322</v>
      </c>
      <c r="B162" t="s">
        <v>323</v>
      </c>
      <c r="C162" t="s">
        <v>1</v>
      </c>
      <c r="D162" t="s">
        <v>1</v>
      </c>
      <c r="E162" t="s">
        <v>1</v>
      </c>
    </row>
    <row r="163" spans="1:5" x14ac:dyDescent="0.25">
      <c r="A163" t="s">
        <v>324</v>
      </c>
      <c r="B163" t="s">
        <v>325</v>
      </c>
      <c r="C163" t="s">
        <v>1</v>
      </c>
      <c r="D163" t="s">
        <v>1</v>
      </c>
      <c r="E163" t="s">
        <v>1</v>
      </c>
    </row>
    <row r="164" spans="1:5" x14ac:dyDescent="0.25">
      <c r="A164" t="s">
        <v>326</v>
      </c>
      <c r="B164" t="s">
        <v>327</v>
      </c>
      <c r="C164" t="s">
        <v>1</v>
      </c>
      <c r="D164" t="s">
        <v>1</v>
      </c>
      <c r="E164" t="s">
        <v>1</v>
      </c>
    </row>
    <row r="165" spans="1:5" x14ac:dyDescent="0.25">
      <c r="A165" t="s">
        <v>328</v>
      </c>
      <c r="B165" t="s">
        <v>329</v>
      </c>
      <c r="C165" t="s">
        <v>1</v>
      </c>
      <c r="D165" t="s">
        <v>1</v>
      </c>
      <c r="E165" t="s">
        <v>1</v>
      </c>
    </row>
    <row r="166" spans="1:5" x14ac:dyDescent="0.25">
      <c r="A166" t="s">
        <v>330</v>
      </c>
      <c r="B166" t="s">
        <v>331</v>
      </c>
      <c r="C166">
        <v>33</v>
      </c>
      <c r="D166">
        <v>38</v>
      </c>
      <c r="E166">
        <v>63</v>
      </c>
    </row>
    <row r="167" spans="1:5" x14ac:dyDescent="0.25">
      <c r="A167" t="s">
        <v>332</v>
      </c>
      <c r="B167" t="s">
        <v>333</v>
      </c>
      <c r="C167" t="s">
        <v>1</v>
      </c>
      <c r="D167" t="s">
        <v>1</v>
      </c>
      <c r="E167" t="s">
        <v>1</v>
      </c>
    </row>
    <row r="168" spans="1:5" x14ac:dyDescent="0.25">
      <c r="A168" t="s">
        <v>334</v>
      </c>
      <c r="B168" t="s">
        <v>335</v>
      </c>
      <c r="C168" t="s">
        <v>1</v>
      </c>
      <c r="D168" t="s">
        <v>1</v>
      </c>
      <c r="E168" t="s">
        <v>1</v>
      </c>
    </row>
    <row r="169" spans="1:5" x14ac:dyDescent="0.25">
      <c r="A169" t="s">
        <v>336</v>
      </c>
      <c r="B169" t="s">
        <v>337</v>
      </c>
      <c r="C169">
        <v>9</v>
      </c>
      <c r="D169">
        <v>7</v>
      </c>
      <c r="E169">
        <v>5</v>
      </c>
    </row>
    <row r="170" spans="1:5" x14ac:dyDescent="0.25">
      <c r="A170" t="s">
        <v>338</v>
      </c>
      <c r="B170" t="s">
        <v>339</v>
      </c>
      <c r="C170" t="s">
        <v>1</v>
      </c>
      <c r="D170" t="s">
        <v>1</v>
      </c>
      <c r="E170" t="s">
        <v>1</v>
      </c>
    </row>
    <row r="171" spans="1:5" x14ac:dyDescent="0.25">
      <c r="A171" t="s">
        <v>340</v>
      </c>
      <c r="B171" t="s">
        <v>341</v>
      </c>
      <c r="C171" t="s">
        <v>1</v>
      </c>
      <c r="D171" t="s">
        <v>1</v>
      </c>
      <c r="E171" t="s">
        <v>1</v>
      </c>
    </row>
    <row r="172" spans="1:5" x14ac:dyDescent="0.25">
      <c r="A172" t="s">
        <v>342</v>
      </c>
      <c r="B172" t="s">
        <v>343</v>
      </c>
      <c r="C172" t="s">
        <v>1</v>
      </c>
      <c r="D172" t="s">
        <v>1</v>
      </c>
      <c r="E172" t="s">
        <v>1</v>
      </c>
    </row>
    <row r="173" spans="1:5" x14ac:dyDescent="0.25">
      <c r="A173" t="s">
        <v>344</v>
      </c>
      <c r="B173" t="s">
        <v>345</v>
      </c>
      <c r="C173" t="s">
        <v>1</v>
      </c>
      <c r="D173" t="s">
        <v>1</v>
      </c>
      <c r="E173" t="s">
        <v>1</v>
      </c>
    </row>
    <row r="174" spans="1:5" x14ac:dyDescent="0.25">
      <c r="A174" t="s">
        <v>346</v>
      </c>
      <c r="B174" t="s">
        <v>347</v>
      </c>
      <c r="C174">
        <v>115</v>
      </c>
      <c r="D174">
        <v>123</v>
      </c>
      <c r="E174">
        <v>96</v>
      </c>
    </row>
    <row r="175" spans="1:5" x14ac:dyDescent="0.25">
      <c r="A175" t="s">
        <v>348</v>
      </c>
      <c r="B175" t="s">
        <v>349</v>
      </c>
      <c r="C175">
        <v>31</v>
      </c>
      <c r="D175">
        <v>41</v>
      </c>
      <c r="E175" t="s">
        <v>1</v>
      </c>
    </row>
    <row r="176" spans="1:5" x14ac:dyDescent="0.25">
      <c r="A176" t="s">
        <v>350</v>
      </c>
      <c r="B176" t="s">
        <v>351</v>
      </c>
      <c r="C176" t="s">
        <v>1</v>
      </c>
      <c r="D176" t="s">
        <v>1</v>
      </c>
      <c r="E176" t="s">
        <v>1</v>
      </c>
    </row>
    <row r="177" spans="1:5" x14ac:dyDescent="0.25">
      <c r="A177" t="s">
        <v>352</v>
      </c>
      <c r="B177" t="s">
        <v>353</v>
      </c>
      <c r="C177">
        <v>28</v>
      </c>
      <c r="D177">
        <v>20</v>
      </c>
      <c r="E177">
        <v>18</v>
      </c>
    </row>
    <row r="178" spans="1:5" x14ac:dyDescent="0.25">
      <c r="A178" t="s">
        <v>354</v>
      </c>
      <c r="B178" t="s">
        <v>355</v>
      </c>
      <c r="C178" t="s">
        <v>1</v>
      </c>
      <c r="D178" t="s">
        <v>1</v>
      </c>
      <c r="E178" t="s">
        <v>1</v>
      </c>
    </row>
    <row r="179" spans="1:5" x14ac:dyDescent="0.25">
      <c r="A179" t="s">
        <v>356</v>
      </c>
      <c r="B179" t="s">
        <v>357</v>
      </c>
      <c r="C179" t="s">
        <v>1</v>
      </c>
      <c r="D179" t="s">
        <v>1</v>
      </c>
      <c r="E179" t="s">
        <v>1</v>
      </c>
    </row>
    <row r="180" spans="1:5" x14ac:dyDescent="0.25">
      <c r="A180" t="s">
        <v>358</v>
      </c>
      <c r="B180" t="s">
        <v>359</v>
      </c>
      <c r="C180" t="s">
        <v>1</v>
      </c>
      <c r="D180" t="s">
        <v>1</v>
      </c>
      <c r="E180" t="s">
        <v>1</v>
      </c>
    </row>
    <row r="181" spans="1:5" x14ac:dyDescent="0.25">
      <c r="A181" t="s">
        <v>360</v>
      </c>
      <c r="B181" t="s">
        <v>361</v>
      </c>
      <c r="C181">
        <v>3</v>
      </c>
      <c r="D181" t="s">
        <v>1</v>
      </c>
      <c r="E181" t="s">
        <v>1</v>
      </c>
    </row>
    <row r="182" spans="1:5" x14ac:dyDescent="0.25">
      <c r="A182" t="s">
        <v>362</v>
      </c>
      <c r="B182" t="s">
        <v>363</v>
      </c>
      <c r="C182" t="s">
        <v>1</v>
      </c>
      <c r="D182" t="s">
        <v>1</v>
      </c>
      <c r="E182" t="s">
        <v>1</v>
      </c>
    </row>
    <row r="183" spans="1:5" x14ac:dyDescent="0.25">
      <c r="A183" t="s">
        <v>364</v>
      </c>
      <c r="B183" t="s">
        <v>365</v>
      </c>
      <c r="C183">
        <v>69</v>
      </c>
      <c r="D183">
        <v>40</v>
      </c>
      <c r="E183">
        <v>29</v>
      </c>
    </row>
    <row r="184" spans="1:5" x14ac:dyDescent="0.25">
      <c r="A184" t="s">
        <v>366</v>
      </c>
      <c r="B184" t="s">
        <v>367</v>
      </c>
      <c r="C184" t="s">
        <v>1</v>
      </c>
      <c r="D184" t="s">
        <v>1</v>
      </c>
      <c r="E184" t="s">
        <v>1</v>
      </c>
    </row>
    <row r="185" spans="1:5" x14ac:dyDescent="0.25">
      <c r="A185" t="s">
        <v>368</v>
      </c>
      <c r="B185" t="s">
        <v>369</v>
      </c>
      <c r="C185" t="s">
        <v>1</v>
      </c>
      <c r="D185" t="s">
        <v>1</v>
      </c>
      <c r="E185" t="s">
        <v>1</v>
      </c>
    </row>
    <row r="186" spans="1:5" x14ac:dyDescent="0.25">
      <c r="A186" t="s">
        <v>370</v>
      </c>
      <c r="B186" t="s">
        <v>371</v>
      </c>
      <c r="C186">
        <v>18</v>
      </c>
      <c r="D186">
        <v>13</v>
      </c>
      <c r="E186" t="s">
        <v>1</v>
      </c>
    </row>
    <row r="187" spans="1:5" x14ac:dyDescent="0.25">
      <c r="A187" t="s">
        <v>372</v>
      </c>
      <c r="B187" t="s">
        <v>373</v>
      </c>
      <c r="C187" t="s">
        <v>1</v>
      </c>
      <c r="D187" t="s">
        <v>1</v>
      </c>
      <c r="E187" t="s">
        <v>1</v>
      </c>
    </row>
    <row r="188" spans="1:5" x14ac:dyDescent="0.25">
      <c r="A188" t="s">
        <v>374</v>
      </c>
      <c r="B188" t="s">
        <v>375</v>
      </c>
      <c r="C188" t="s">
        <v>1</v>
      </c>
      <c r="D188" t="s">
        <v>1</v>
      </c>
      <c r="E188" t="s">
        <v>1</v>
      </c>
    </row>
    <row r="189" spans="1:5" x14ac:dyDescent="0.25">
      <c r="A189" t="s">
        <v>376</v>
      </c>
      <c r="B189" t="s">
        <v>377</v>
      </c>
      <c r="C189" t="s">
        <v>1</v>
      </c>
      <c r="D189" t="s">
        <v>1</v>
      </c>
      <c r="E189" t="s">
        <v>1</v>
      </c>
    </row>
    <row r="190" spans="1:5" x14ac:dyDescent="0.25">
      <c r="C190" s="14">
        <f>AVERAGE(C2:C189)</f>
        <v>77.347826086956516</v>
      </c>
      <c r="D190" s="14">
        <f t="shared" ref="D190" si="0">AVERAGE(D2:D189)</f>
        <v>72.181818181818187</v>
      </c>
      <c r="E190" s="14">
        <f>AVERAGE(E2:E189)</f>
        <v>65.270270270270274</v>
      </c>
    </row>
  </sheetData>
  <autoFilter ref="C1:E9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opLeftCell="D1" workbookViewId="0">
      <selection activeCell="M6" sqref="M6"/>
    </sheetView>
  </sheetViews>
  <sheetFormatPr defaultRowHeight="15" x14ac:dyDescent="0.25"/>
  <cols>
    <col min="2" max="6" width="21.7109375" customWidth="1"/>
  </cols>
  <sheetData>
    <row r="1" spans="1:12" x14ac:dyDescent="0.25">
      <c r="C1" t="s">
        <v>404</v>
      </c>
      <c r="D1" t="s">
        <v>405</v>
      </c>
      <c r="E1" t="s">
        <v>406</v>
      </c>
    </row>
    <row r="2" spans="1:12" x14ac:dyDescent="0.25">
      <c r="A2" t="s">
        <v>2</v>
      </c>
      <c r="B2" t="s">
        <v>3</v>
      </c>
      <c r="C2" t="s">
        <v>1</v>
      </c>
      <c r="D2" t="s">
        <v>1</v>
      </c>
      <c r="E2" t="s">
        <v>1</v>
      </c>
    </row>
    <row r="3" spans="1:12" x14ac:dyDescent="0.25">
      <c r="A3" t="s">
        <v>4</v>
      </c>
      <c r="B3" t="s">
        <v>5</v>
      </c>
      <c r="C3" t="s">
        <v>1</v>
      </c>
      <c r="D3" t="s">
        <v>1</v>
      </c>
      <c r="E3" t="s">
        <v>1</v>
      </c>
    </row>
    <row r="4" spans="1:12" x14ac:dyDescent="0.25">
      <c r="A4" t="s">
        <v>6</v>
      </c>
      <c r="B4" t="s">
        <v>7</v>
      </c>
      <c r="C4">
        <v>0.55000000000000004</v>
      </c>
      <c r="D4">
        <v>0.46</v>
      </c>
      <c r="E4" t="s">
        <v>1</v>
      </c>
      <c r="H4" t="s">
        <v>408</v>
      </c>
    </row>
    <row r="5" spans="1:12" x14ac:dyDescent="0.25">
      <c r="A5" t="s">
        <v>8</v>
      </c>
      <c r="B5" t="s">
        <v>9</v>
      </c>
      <c r="C5" t="s">
        <v>1</v>
      </c>
      <c r="D5" t="s">
        <v>1</v>
      </c>
      <c r="E5" t="s">
        <v>1</v>
      </c>
    </row>
    <row r="6" spans="1:12" x14ac:dyDescent="0.25">
      <c r="A6" t="s">
        <v>10</v>
      </c>
      <c r="B6" t="s">
        <v>11</v>
      </c>
      <c r="C6">
        <v>12.15</v>
      </c>
      <c r="D6">
        <v>10.57</v>
      </c>
      <c r="E6" t="s">
        <v>1</v>
      </c>
      <c r="I6" t="s">
        <v>392</v>
      </c>
      <c r="J6" t="s">
        <v>390</v>
      </c>
      <c r="K6" t="s">
        <v>393</v>
      </c>
    </row>
    <row r="7" spans="1:12" x14ac:dyDescent="0.25">
      <c r="A7" t="s">
        <v>12</v>
      </c>
      <c r="B7" t="s">
        <v>13</v>
      </c>
      <c r="C7" t="s">
        <v>1</v>
      </c>
      <c r="D7" t="s">
        <v>1</v>
      </c>
      <c r="E7" t="s">
        <v>1</v>
      </c>
      <c r="H7" t="s">
        <v>438</v>
      </c>
      <c r="I7" s="14">
        <f>C190</f>
        <v>6.3706521739130428</v>
      </c>
      <c r="J7" s="14">
        <f>D190</f>
        <v>5.8631818181818183</v>
      </c>
      <c r="K7" s="14">
        <f>E190</f>
        <v>5.0999999999999988</v>
      </c>
      <c r="L7" s="14"/>
    </row>
    <row r="8" spans="1:12" x14ac:dyDescent="0.25">
      <c r="A8" t="s">
        <v>14</v>
      </c>
      <c r="B8" t="s">
        <v>15</v>
      </c>
      <c r="C8" t="s">
        <v>1</v>
      </c>
      <c r="D8" t="s">
        <v>1</v>
      </c>
      <c r="E8" t="s">
        <v>1</v>
      </c>
      <c r="H8" t="s">
        <v>391</v>
      </c>
      <c r="I8">
        <v>0.92</v>
      </c>
      <c r="J8">
        <v>0.67</v>
      </c>
      <c r="K8">
        <v>0.75</v>
      </c>
    </row>
    <row r="9" spans="1:12" x14ac:dyDescent="0.25">
      <c r="A9" t="s">
        <v>16</v>
      </c>
      <c r="B9" t="s">
        <v>17</v>
      </c>
      <c r="C9" t="s">
        <v>1</v>
      </c>
      <c r="D9" t="s">
        <v>1</v>
      </c>
      <c r="E9" t="s">
        <v>1</v>
      </c>
    </row>
    <row r="10" spans="1:12" x14ac:dyDescent="0.25">
      <c r="A10" t="s">
        <v>18</v>
      </c>
      <c r="B10" t="s">
        <v>19</v>
      </c>
      <c r="C10" t="s">
        <v>1</v>
      </c>
      <c r="D10" t="s">
        <v>1</v>
      </c>
      <c r="E10" t="s">
        <v>1</v>
      </c>
    </row>
    <row r="11" spans="1:12" x14ac:dyDescent="0.25">
      <c r="A11" t="s">
        <v>20</v>
      </c>
      <c r="B11" t="s">
        <v>21</v>
      </c>
      <c r="C11" t="s">
        <v>1</v>
      </c>
      <c r="D11" t="s">
        <v>1</v>
      </c>
      <c r="E11" t="s">
        <v>1</v>
      </c>
    </row>
    <row r="12" spans="1:12" x14ac:dyDescent="0.25">
      <c r="A12" t="s">
        <v>22</v>
      </c>
      <c r="B12" t="s">
        <v>23</v>
      </c>
      <c r="C12" t="s">
        <v>1</v>
      </c>
      <c r="D12" t="s">
        <v>1</v>
      </c>
      <c r="E12" t="s">
        <v>1</v>
      </c>
    </row>
    <row r="13" spans="1:12" x14ac:dyDescent="0.25">
      <c r="A13" t="s">
        <v>24</v>
      </c>
      <c r="B13" t="s">
        <v>25</v>
      </c>
      <c r="C13" t="s">
        <v>1</v>
      </c>
      <c r="D13" t="s">
        <v>1</v>
      </c>
      <c r="E13" t="s">
        <v>1</v>
      </c>
    </row>
    <row r="14" spans="1:12" x14ac:dyDescent="0.25">
      <c r="A14" t="s">
        <v>26</v>
      </c>
      <c r="B14" t="s">
        <v>27</v>
      </c>
      <c r="C14" t="s">
        <v>1</v>
      </c>
      <c r="D14" t="s">
        <v>1</v>
      </c>
      <c r="E14" t="s">
        <v>1</v>
      </c>
    </row>
    <row r="15" spans="1:12" x14ac:dyDescent="0.25">
      <c r="A15" t="s">
        <v>28</v>
      </c>
      <c r="B15" t="s">
        <v>29</v>
      </c>
      <c r="C15" t="s">
        <v>1</v>
      </c>
      <c r="D15" t="s">
        <v>1</v>
      </c>
      <c r="E15" t="s">
        <v>1</v>
      </c>
    </row>
    <row r="16" spans="1:12" x14ac:dyDescent="0.25">
      <c r="A16" t="s">
        <v>30</v>
      </c>
      <c r="B16" t="s">
        <v>31</v>
      </c>
      <c r="C16" t="s">
        <v>1</v>
      </c>
      <c r="D16" t="s">
        <v>1</v>
      </c>
      <c r="E16" t="s">
        <v>1</v>
      </c>
    </row>
    <row r="17" spans="1:5" x14ac:dyDescent="0.25">
      <c r="A17" t="s">
        <v>32</v>
      </c>
      <c r="B17" t="s">
        <v>33</v>
      </c>
      <c r="C17" t="s">
        <v>1</v>
      </c>
      <c r="D17" t="s">
        <v>1</v>
      </c>
      <c r="E17" t="s">
        <v>1</v>
      </c>
    </row>
    <row r="18" spans="1:5" x14ac:dyDescent="0.25">
      <c r="A18" t="s">
        <v>34</v>
      </c>
      <c r="B18" t="s">
        <v>35</v>
      </c>
      <c r="C18" t="s">
        <v>1</v>
      </c>
      <c r="D18" t="s">
        <v>1</v>
      </c>
      <c r="E18" t="s">
        <v>1</v>
      </c>
    </row>
    <row r="19" spans="1:5" x14ac:dyDescent="0.25">
      <c r="A19" t="s">
        <v>36</v>
      </c>
      <c r="B19" t="s">
        <v>37</v>
      </c>
      <c r="C19" t="s">
        <v>1</v>
      </c>
      <c r="D19" t="s">
        <v>1</v>
      </c>
      <c r="E19" t="s">
        <v>1</v>
      </c>
    </row>
    <row r="20" spans="1:5" x14ac:dyDescent="0.25">
      <c r="A20" t="s">
        <v>38</v>
      </c>
      <c r="B20" t="s">
        <v>39</v>
      </c>
      <c r="C20" t="s">
        <v>1</v>
      </c>
      <c r="D20" t="s">
        <v>1</v>
      </c>
      <c r="E20" t="s">
        <v>1</v>
      </c>
    </row>
    <row r="21" spans="1:5" x14ac:dyDescent="0.25">
      <c r="A21" t="s">
        <v>40</v>
      </c>
      <c r="B21" t="s">
        <v>41</v>
      </c>
      <c r="C21">
        <v>1.32</v>
      </c>
      <c r="D21">
        <v>1.1599999999999999</v>
      </c>
      <c r="E21">
        <v>1.32</v>
      </c>
    </row>
    <row r="22" spans="1:5" x14ac:dyDescent="0.25">
      <c r="A22" t="s">
        <v>42</v>
      </c>
      <c r="B22" t="s">
        <v>43</v>
      </c>
      <c r="C22" t="s">
        <v>1</v>
      </c>
      <c r="D22" t="s">
        <v>1</v>
      </c>
      <c r="E22" t="s">
        <v>1</v>
      </c>
    </row>
    <row r="23" spans="1:5" x14ac:dyDescent="0.25">
      <c r="A23" t="s">
        <v>44</v>
      </c>
      <c r="B23" t="s">
        <v>45</v>
      </c>
      <c r="C23" t="s">
        <v>1</v>
      </c>
      <c r="D23" t="s">
        <v>1</v>
      </c>
      <c r="E23" t="s">
        <v>1</v>
      </c>
    </row>
    <row r="24" spans="1:5" x14ac:dyDescent="0.25">
      <c r="A24" t="s">
        <v>46</v>
      </c>
      <c r="B24" t="s">
        <v>47</v>
      </c>
      <c r="C24" t="s">
        <v>1</v>
      </c>
      <c r="D24" t="s">
        <v>1</v>
      </c>
      <c r="E24" t="s">
        <v>1</v>
      </c>
    </row>
    <row r="25" spans="1:5" x14ac:dyDescent="0.25">
      <c r="A25" t="s">
        <v>48</v>
      </c>
      <c r="B25" t="s">
        <v>49</v>
      </c>
      <c r="C25" t="s">
        <v>1</v>
      </c>
      <c r="D25" t="s">
        <v>1</v>
      </c>
      <c r="E25" t="s">
        <v>1</v>
      </c>
    </row>
    <row r="26" spans="1:5" x14ac:dyDescent="0.25">
      <c r="A26" t="s">
        <v>50</v>
      </c>
      <c r="B26" t="s">
        <v>51</v>
      </c>
      <c r="C26" t="s">
        <v>1</v>
      </c>
      <c r="D26" t="s">
        <v>1</v>
      </c>
      <c r="E26" t="s">
        <v>1</v>
      </c>
    </row>
    <row r="27" spans="1:5" x14ac:dyDescent="0.25">
      <c r="A27" t="s">
        <v>52</v>
      </c>
      <c r="B27" t="s">
        <v>53</v>
      </c>
      <c r="C27" t="s">
        <v>1</v>
      </c>
      <c r="D27" t="s">
        <v>1</v>
      </c>
      <c r="E27" t="s">
        <v>1</v>
      </c>
    </row>
    <row r="28" spans="1:5" x14ac:dyDescent="0.25">
      <c r="A28" t="s">
        <v>54</v>
      </c>
      <c r="B28" t="s">
        <v>55</v>
      </c>
      <c r="C28" t="s">
        <v>1</v>
      </c>
      <c r="D28" t="s">
        <v>1</v>
      </c>
      <c r="E28" t="s">
        <v>1</v>
      </c>
    </row>
    <row r="29" spans="1:5" x14ac:dyDescent="0.25">
      <c r="A29" t="s">
        <v>56</v>
      </c>
      <c r="B29" t="s">
        <v>57</v>
      </c>
      <c r="C29" t="s">
        <v>1</v>
      </c>
      <c r="D29" t="s">
        <v>1</v>
      </c>
      <c r="E29" t="s">
        <v>1</v>
      </c>
    </row>
    <row r="30" spans="1:5" x14ac:dyDescent="0.25">
      <c r="A30" t="s">
        <v>58</v>
      </c>
      <c r="B30" t="s">
        <v>59</v>
      </c>
      <c r="C30" t="s">
        <v>1</v>
      </c>
      <c r="D30" t="s">
        <v>1</v>
      </c>
      <c r="E30" t="s">
        <v>1</v>
      </c>
    </row>
    <row r="31" spans="1:5" x14ac:dyDescent="0.25">
      <c r="A31" t="s">
        <v>60</v>
      </c>
      <c r="B31" t="s">
        <v>61</v>
      </c>
      <c r="C31">
        <v>35</v>
      </c>
      <c r="D31">
        <v>26.86</v>
      </c>
      <c r="E31">
        <v>19.420000000000002</v>
      </c>
    </row>
    <row r="32" spans="1:5" x14ac:dyDescent="0.25">
      <c r="A32" t="s">
        <v>62</v>
      </c>
      <c r="B32" t="s">
        <v>63</v>
      </c>
      <c r="C32">
        <v>29.25</v>
      </c>
      <c r="D32">
        <v>23.6</v>
      </c>
      <c r="E32">
        <v>23.55</v>
      </c>
    </row>
    <row r="33" spans="1:5" x14ac:dyDescent="0.25">
      <c r="A33" t="s">
        <v>64</v>
      </c>
      <c r="B33" t="s">
        <v>65</v>
      </c>
      <c r="C33" t="s">
        <v>1</v>
      </c>
      <c r="D33" t="s">
        <v>1</v>
      </c>
      <c r="E33" t="s">
        <v>1</v>
      </c>
    </row>
    <row r="34" spans="1:5" x14ac:dyDescent="0.25">
      <c r="A34" t="s">
        <v>66</v>
      </c>
      <c r="B34" t="s">
        <v>67</v>
      </c>
      <c r="C34" t="s">
        <v>1</v>
      </c>
      <c r="D34" t="s">
        <v>1</v>
      </c>
      <c r="E34" t="s">
        <v>1</v>
      </c>
    </row>
    <row r="35" spans="1:5" x14ac:dyDescent="0.25">
      <c r="A35" t="s">
        <v>68</v>
      </c>
      <c r="B35" t="s">
        <v>69</v>
      </c>
      <c r="C35" t="s">
        <v>1</v>
      </c>
      <c r="D35" t="s">
        <v>1</v>
      </c>
      <c r="E35" t="s">
        <v>1</v>
      </c>
    </row>
    <row r="36" spans="1:5" x14ac:dyDescent="0.25">
      <c r="A36" t="s">
        <v>70</v>
      </c>
      <c r="B36" t="s">
        <v>71</v>
      </c>
      <c r="C36">
        <v>5.71</v>
      </c>
      <c r="D36">
        <v>5.25</v>
      </c>
      <c r="E36">
        <v>4.25</v>
      </c>
    </row>
    <row r="37" spans="1:5" x14ac:dyDescent="0.25">
      <c r="A37" t="s">
        <v>72</v>
      </c>
      <c r="B37" t="s">
        <v>73</v>
      </c>
      <c r="C37" t="s">
        <v>1</v>
      </c>
      <c r="D37" t="s">
        <v>1</v>
      </c>
      <c r="E37" t="s">
        <v>1</v>
      </c>
    </row>
    <row r="38" spans="1:5" x14ac:dyDescent="0.25">
      <c r="A38" t="s">
        <v>74</v>
      </c>
      <c r="B38" t="s">
        <v>75</v>
      </c>
      <c r="C38" t="s">
        <v>1</v>
      </c>
      <c r="D38" t="s">
        <v>1</v>
      </c>
      <c r="E38" t="s">
        <v>1</v>
      </c>
    </row>
    <row r="39" spans="1:5" x14ac:dyDescent="0.25">
      <c r="A39" t="s">
        <v>76</v>
      </c>
      <c r="B39" t="s">
        <v>77</v>
      </c>
      <c r="C39">
        <v>1.33</v>
      </c>
      <c r="D39">
        <v>1.69</v>
      </c>
      <c r="E39">
        <v>0.71</v>
      </c>
    </row>
    <row r="40" spans="1:5" x14ac:dyDescent="0.25">
      <c r="A40" t="s">
        <v>78</v>
      </c>
      <c r="B40" t="s">
        <v>79</v>
      </c>
      <c r="C40" t="s">
        <v>1</v>
      </c>
      <c r="D40" t="s">
        <v>1</v>
      </c>
      <c r="E40" t="s">
        <v>1</v>
      </c>
    </row>
    <row r="41" spans="1:5" x14ac:dyDescent="0.25">
      <c r="A41" t="s">
        <v>80</v>
      </c>
      <c r="B41" t="s">
        <v>81</v>
      </c>
      <c r="C41">
        <v>12.2</v>
      </c>
      <c r="D41">
        <v>10.74</v>
      </c>
      <c r="E41">
        <v>6.79</v>
      </c>
    </row>
    <row r="42" spans="1:5" x14ac:dyDescent="0.25">
      <c r="A42" t="s">
        <v>82</v>
      </c>
      <c r="B42" t="s">
        <v>83</v>
      </c>
      <c r="C42">
        <v>13.77</v>
      </c>
      <c r="D42">
        <v>16</v>
      </c>
      <c r="E42" t="s">
        <v>1</v>
      </c>
    </row>
    <row r="43" spans="1:5" x14ac:dyDescent="0.25">
      <c r="A43" t="s">
        <v>84</v>
      </c>
      <c r="B43" t="s">
        <v>85</v>
      </c>
      <c r="C43" t="s">
        <v>1</v>
      </c>
      <c r="D43" t="s">
        <v>1</v>
      </c>
      <c r="E43" t="s">
        <v>1</v>
      </c>
    </row>
    <row r="44" spans="1:5" x14ac:dyDescent="0.25">
      <c r="A44" t="s">
        <v>86</v>
      </c>
      <c r="B44" t="s">
        <v>87</v>
      </c>
      <c r="C44">
        <v>17.32</v>
      </c>
      <c r="D44">
        <v>18.170000000000002</v>
      </c>
      <c r="E44">
        <v>15.09</v>
      </c>
    </row>
    <row r="45" spans="1:5" x14ac:dyDescent="0.25">
      <c r="A45" t="s">
        <v>88</v>
      </c>
      <c r="B45" t="s">
        <v>89</v>
      </c>
      <c r="C45" t="s">
        <v>1</v>
      </c>
      <c r="D45" t="s">
        <v>1</v>
      </c>
      <c r="E45" t="s">
        <v>1</v>
      </c>
    </row>
    <row r="46" spans="1:5" x14ac:dyDescent="0.25">
      <c r="A46" t="s">
        <v>90</v>
      </c>
      <c r="B46" t="s">
        <v>91</v>
      </c>
      <c r="C46" t="s">
        <v>1</v>
      </c>
      <c r="D46" t="s">
        <v>1</v>
      </c>
      <c r="E46" t="s">
        <v>1</v>
      </c>
    </row>
    <row r="47" spans="1:5" x14ac:dyDescent="0.25">
      <c r="A47" t="s">
        <v>92</v>
      </c>
      <c r="B47" t="s">
        <v>93</v>
      </c>
      <c r="C47">
        <v>4.7699999999999996</v>
      </c>
      <c r="D47">
        <v>3.84</v>
      </c>
      <c r="E47">
        <v>2.91</v>
      </c>
    </row>
    <row r="48" spans="1:5" x14ac:dyDescent="0.25">
      <c r="A48" t="s">
        <v>94</v>
      </c>
      <c r="B48" t="s">
        <v>95</v>
      </c>
      <c r="C48">
        <v>1.27</v>
      </c>
      <c r="D48">
        <v>0.89</v>
      </c>
      <c r="E48">
        <v>1.02</v>
      </c>
    </row>
    <row r="49" spans="1:6" x14ac:dyDescent="0.25">
      <c r="A49" t="s">
        <v>96</v>
      </c>
      <c r="B49" t="s">
        <v>97</v>
      </c>
      <c r="C49" t="s">
        <v>1</v>
      </c>
      <c r="D49" t="s">
        <v>1</v>
      </c>
      <c r="E49" t="s">
        <v>1</v>
      </c>
    </row>
    <row r="50" spans="1:6" x14ac:dyDescent="0.25">
      <c r="A50" t="s">
        <v>98</v>
      </c>
      <c r="B50" t="s">
        <v>99</v>
      </c>
      <c r="C50" t="s">
        <v>1</v>
      </c>
      <c r="D50" t="s">
        <v>1</v>
      </c>
      <c r="E50" t="s">
        <v>1</v>
      </c>
    </row>
    <row r="51" spans="1:6" x14ac:dyDescent="0.25">
      <c r="A51" t="s">
        <v>100</v>
      </c>
      <c r="B51" t="s">
        <v>101</v>
      </c>
      <c r="C51" t="s">
        <v>1</v>
      </c>
      <c r="D51" t="s">
        <v>1</v>
      </c>
      <c r="E51" t="s">
        <v>1</v>
      </c>
    </row>
    <row r="52" spans="1:6" x14ac:dyDescent="0.25">
      <c r="A52" t="s">
        <v>102</v>
      </c>
      <c r="B52" t="s">
        <v>103</v>
      </c>
      <c r="C52" t="s">
        <v>1</v>
      </c>
      <c r="D52" t="s">
        <v>1</v>
      </c>
      <c r="E52" t="s">
        <v>1</v>
      </c>
    </row>
    <row r="53" spans="1:6" x14ac:dyDescent="0.25">
      <c r="A53" t="s">
        <v>104</v>
      </c>
      <c r="B53" t="s">
        <v>105</v>
      </c>
      <c r="C53">
        <v>2.77</v>
      </c>
      <c r="D53">
        <v>4.51</v>
      </c>
      <c r="E53">
        <v>3.55</v>
      </c>
    </row>
    <row r="54" spans="1:6" x14ac:dyDescent="0.25">
      <c r="A54" t="s">
        <v>106</v>
      </c>
      <c r="B54" t="s">
        <v>107</v>
      </c>
      <c r="C54" t="s">
        <v>1</v>
      </c>
      <c r="D54" t="s">
        <v>1</v>
      </c>
      <c r="E54" t="s">
        <v>1</v>
      </c>
    </row>
    <row r="55" spans="1:6" x14ac:dyDescent="0.25">
      <c r="A55" t="s">
        <v>108</v>
      </c>
      <c r="B55" t="s">
        <v>109</v>
      </c>
      <c r="C55" t="s">
        <v>1</v>
      </c>
      <c r="D55" t="s">
        <v>1</v>
      </c>
      <c r="E55" t="s">
        <v>1</v>
      </c>
    </row>
    <row r="56" spans="1:6" x14ac:dyDescent="0.25">
      <c r="A56" t="s">
        <v>110</v>
      </c>
      <c r="B56" t="s">
        <v>111</v>
      </c>
      <c r="C56">
        <v>7.93</v>
      </c>
      <c r="D56">
        <v>9.5</v>
      </c>
      <c r="E56">
        <v>7.27</v>
      </c>
    </row>
    <row r="57" spans="1:6" x14ac:dyDescent="0.25">
      <c r="A57" t="s">
        <v>112</v>
      </c>
      <c r="B57" t="s">
        <v>113</v>
      </c>
      <c r="C57" t="s">
        <v>1</v>
      </c>
      <c r="D57" t="s">
        <v>1</v>
      </c>
      <c r="E57" t="s">
        <v>1</v>
      </c>
    </row>
    <row r="58" spans="1:6" x14ac:dyDescent="0.25">
      <c r="A58" t="s">
        <v>114</v>
      </c>
      <c r="B58" t="s">
        <v>115</v>
      </c>
      <c r="C58" t="s">
        <v>1</v>
      </c>
      <c r="D58" t="s">
        <v>1</v>
      </c>
      <c r="E58" t="s">
        <v>1</v>
      </c>
    </row>
    <row r="59" spans="1:6" x14ac:dyDescent="0.25">
      <c r="A59" t="s">
        <v>116</v>
      </c>
      <c r="B59" t="s">
        <v>117</v>
      </c>
      <c r="C59" t="s">
        <v>1</v>
      </c>
      <c r="D59" t="s">
        <v>1</v>
      </c>
      <c r="E59" t="s">
        <v>1</v>
      </c>
    </row>
    <row r="60" spans="1:6" x14ac:dyDescent="0.25">
      <c r="A60" t="s">
        <v>118</v>
      </c>
      <c r="B60" t="s">
        <v>119</v>
      </c>
      <c r="C60" t="s">
        <v>1</v>
      </c>
      <c r="D60" t="s">
        <v>1</v>
      </c>
      <c r="E60" t="s">
        <v>1</v>
      </c>
    </row>
    <row r="61" spans="1:6" x14ac:dyDescent="0.25">
      <c r="A61" t="s">
        <v>120</v>
      </c>
      <c r="B61" t="s">
        <v>121</v>
      </c>
      <c r="C61" t="s">
        <v>1</v>
      </c>
      <c r="D61" t="s">
        <v>1</v>
      </c>
      <c r="E61" t="s">
        <v>1</v>
      </c>
    </row>
    <row r="62" spans="1:6" x14ac:dyDescent="0.25">
      <c r="A62" t="s">
        <v>122</v>
      </c>
      <c r="B62" t="s">
        <v>123</v>
      </c>
      <c r="C62" t="s">
        <v>1</v>
      </c>
      <c r="D62" t="s">
        <v>1</v>
      </c>
      <c r="E62" t="s">
        <v>1</v>
      </c>
      <c r="F62" t="e">
        <f t="shared" ref="F62" si="0">AVERAGE(F2:F61)</f>
        <v>#DIV/0!</v>
      </c>
    </row>
    <row r="63" spans="1:6" x14ac:dyDescent="0.25">
      <c r="A63" t="s">
        <v>124</v>
      </c>
      <c r="B63" t="s">
        <v>125</v>
      </c>
      <c r="C63" t="s">
        <v>1</v>
      </c>
      <c r="D63" t="s">
        <v>1</v>
      </c>
      <c r="E63" t="s">
        <v>1</v>
      </c>
    </row>
    <row r="64" spans="1:6" x14ac:dyDescent="0.25">
      <c r="A64" t="s">
        <v>126</v>
      </c>
      <c r="B64" t="s">
        <v>127</v>
      </c>
      <c r="C64" t="s">
        <v>1</v>
      </c>
      <c r="D64" t="s">
        <v>1</v>
      </c>
      <c r="E64" t="s">
        <v>1</v>
      </c>
    </row>
    <row r="65" spans="1:5" x14ac:dyDescent="0.25">
      <c r="A65" t="s">
        <v>128</v>
      </c>
      <c r="B65" t="s">
        <v>129</v>
      </c>
      <c r="C65" t="s">
        <v>1</v>
      </c>
      <c r="D65" t="s">
        <v>1</v>
      </c>
      <c r="E65" t="s">
        <v>1</v>
      </c>
    </row>
    <row r="66" spans="1:5" x14ac:dyDescent="0.25">
      <c r="A66" t="s">
        <v>130</v>
      </c>
      <c r="B66" t="s">
        <v>131</v>
      </c>
      <c r="C66" t="s">
        <v>1</v>
      </c>
      <c r="D66" t="s">
        <v>1</v>
      </c>
      <c r="E66" t="s">
        <v>1</v>
      </c>
    </row>
    <row r="67" spans="1:5" x14ac:dyDescent="0.25">
      <c r="A67" t="s">
        <v>132</v>
      </c>
      <c r="B67" t="s">
        <v>133</v>
      </c>
      <c r="C67" t="s">
        <v>1</v>
      </c>
      <c r="D67" t="s">
        <v>1</v>
      </c>
      <c r="E67" t="s">
        <v>1</v>
      </c>
    </row>
    <row r="68" spans="1:5" x14ac:dyDescent="0.25">
      <c r="A68" t="s">
        <v>134</v>
      </c>
      <c r="B68" t="s">
        <v>135</v>
      </c>
      <c r="C68">
        <v>6.46</v>
      </c>
      <c r="D68">
        <v>13.79</v>
      </c>
      <c r="E68">
        <v>8.39</v>
      </c>
    </row>
    <row r="69" spans="1:5" x14ac:dyDescent="0.25">
      <c r="A69" t="s">
        <v>136</v>
      </c>
      <c r="B69" t="s">
        <v>137</v>
      </c>
      <c r="C69" t="s">
        <v>1</v>
      </c>
      <c r="D69" t="s">
        <v>1</v>
      </c>
      <c r="E69" t="s">
        <v>1</v>
      </c>
    </row>
    <row r="70" spans="1:5" x14ac:dyDescent="0.25">
      <c r="A70" t="s">
        <v>138</v>
      </c>
      <c r="B70" t="s">
        <v>139</v>
      </c>
      <c r="C70" t="s">
        <v>1</v>
      </c>
      <c r="D70" t="s">
        <v>1</v>
      </c>
      <c r="E70" t="s">
        <v>1</v>
      </c>
    </row>
    <row r="71" spans="1:5" x14ac:dyDescent="0.25">
      <c r="A71" t="s">
        <v>140</v>
      </c>
      <c r="B71" t="s">
        <v>141</v>
      </c>
      <c r="C71" t="s">
        <v>1</v>
      </c>
      <c r="D71" t="s">
        <v>1</v>
      </c>
      <c r="E71" t="s">
        <v>1</v>
      </c>
    </row>
    <row r="72" spans="1:5" x14ac:dyDescent="0.25">
      <c r="A72" t="s">
        <v>142</v>
      </c>
      <c r="B72" t="s">
        <v>143</v>
      </c>
      <c r="C72">
        <v>1.56</v>
      </c>
      <c r="D72">
        <v>1.29</v>
      </c>
      <c r="E72" t="s">
        <v>1</v>
      </c>
    </row>
    <row r="73" spans="1:5" x14ac:dyDescent="0.25">
      <c r="A73" t="s">
        <v>144</v>
      </c>
      <c r="B73" t="s">
        <v>145</v>
      </c>
      <c r="C73" t="s">
        <v>1</v>
      </c>
      <c r="D73" t="s">
        <v>1</v>
      </c>
      <c r="E73" t="s">
        <v>1</v>
      </c>
    </row>
    <row r="74" spans="1:5" x14ac:dyDescent="0.25">
      <c r="A74" t="s">
        <v>146</v>
      </c>
      <c r="B74" t="s">
        <v>147</v>
      </c>
      <c r="C74">
        <v>3.85</v>
      </c>
      <c r="D74">
        <v>2.2799999999999998</v>
      </c>
      <c r="E74">
        <v>4.2699999999999996</v>
      </c>
    </row>
    <row r="75" spans="1:5" x14ac:dyDescent="0.25">
      <c r="A75" t="s">
        <v>148</v>
      </c>
      <c r="B75" t="s">
        <v>149</v>
      </c>
      <c r="C75" t="s">
        <v>1</v>
      </c>
      <c r="D75" t="s">
        <v>1</v>
      </c>
      <c r="E75" t="s">
        <v>1</v>
      </c>
    </row>
    <row r="76" spans="1:5" x14ac:dyDescent="0.25">
      <c r="A76" t="s">
        <v>150</v>
      </c>
      <c r="B76" t="s">
        <v>151</v>
      </c>
      <c r="C76" t="s">
        <v>1</v>
      </c>
      <c r="D76" t="s">
        <v>1</v>
      </c>
      <c r="E76" t="s">
        <v>1</v>
      </c>
    </row>
    <row r="77" spans="1:5" x14ac:dyDescent="0.25">
      <c r="A77" t="s">
        <v>152</v>
      </c>
      <c r="B77" t="s">
        <v>153</v>
      </c>
      <c r="C77" t="s">
        <v>1</v>
      </c>
      <c r="D77" t="s">
        <v>1</v>
      </c>
      <c r="E77" t="s">
        <v>1</v>
      </c>
    </row>
    <row r="78" spans="1:5" x14ac:dyDescent="0.25">
      <c r="A78" t="s">
        <v>154</v>
      </c>
      <c r="B78" t="s">
        <v>155</v>
      </c>
      <c r="C78" t="s">
        <v>1</v>
      </c>
      <c r="D78" t="s">
        <v>1</v>
      </c>
      <c r="E78" t="s">
        <v>1</v>
      </c>
    </row>
    <row r="79" spans="1:5" x14ac:dyDescent="0.25">
      <c r="A79" t="s">
        <v>156</v>
      </c>
      <c r="B79" t="s">
        <v>157</v>
      </c>
      <c r="C79" t="s">
        <v>1</v>
      </c>
      <c r="D79" t="s">
        <v>1</v>
      </c>
      <c r="E79" t="s">
        <v>1</v>
      </c>
    </row>
    <row r="80" spans="1:5" x14ac:dyDescent="0.25">
      <c r="A80" t="s">
        <v>158</v>
      </c>
      <c r="B80" t="s">
        <v>159</v>
      </c>
      <c r="C80">
        <v>5.41</v>
      </c>
      <c r="D80">
        <v>3.61</v>
      </c>
      <c r="E80">
        <v>2.5499999999999998</v>
      </c>
    </row>
    <row r="81" spans="1:5" x14ac:dyDescent="0.25">
      <c r="A81" t="s">
        <v>160</v>
      </c>
      <c r="B81" t="s">
        <v>161</v>
      </c>
      <c r="C81">
        <v>16.73</v>
      </c>
      <c r="D81">
        <v>14.06</v>
      </c>
      <c r="E81">
        <v>11.03</v>
      </c>
    </row>
    <row r="82" spans="1:5" x14ac:dyDescent="0.25">
      <c r="A82" t="s">
        <v>162</v>
      </c>
      <c r="B82" t="s">
        <v>163</v>
      </c>
      <c r="C82">
        <v>0.76</v>
      </c>
      <c r="D82">
        <v>0.76</v>
      </c>
      <c r="E82">
        <v>0.92</v>
      </c>
    </row>
    <row r="83" spans="1:5" x14ac:dyDescent="0.25">
      <c r="A83" t="s">
        <v>164</v>
      </c>
      <c r="B83" t="s">
        <v>165</v>
      </c>
      <c r="C83" t="s">
        <v>1</v>
      </c>
      <c r="D83" t="s">
        <v>1</v>
      </c>
      <c r="E83" t="s">
        <v>1</v>
      </c>
    </row>
    <row r="84" spans="1:5" x14ac:dyDescent="0.25">
      <c r="A84" t="s">
        <v>166</v>
      </c>
      <c r="B84" t="s">
        <v>167</v>
      </c>
      <c r="C84" t="s">
        <v>1</v>
      </c>
      <c r="D84" t="s">
        <v>1</v>
      </c>
      <c r="E84" t="s">
        <v>1</v>
      </c>
    </row>
    <row r="85" spans="1:5" x14ac:dyDescent="0.25">
      <c r="A85" t="s">
        <v>168</v>
      </c>
      <c r="B85" t="s">
        <v>169</v>
      </c>
      <c r="C85">
        <v>0.92</v>
      </c>
      <c r="D85">
        <v>0.67</v>
      </c>
      <c r="E85">
        <v>0.75</v>
      </c>
    </row>
    <row r="86" spans="1:5" x14ac:dyDescent="0.25">
      <c r="A86" t="s">
        <v>170</v>
      </c>
      <c r="B86" t="s">
        <v>171</v>
      </c>
      <c r="C86" t="s">
        <v>1</v>
      </c>
      <c r="D86" t="s">
        <v>1</v>
      </c>
      <c r="E86" t="s">
        <v>1</v>
      </c>
    </row>
    <row r="87" spans="1:5" x14ac:dyDescent="0.25">
      <c r="A87" t="s">
        <v>172</v>
      </c>
      <c r="B87" t="s">
        <v>173</v>
      </c>
      <c r="C87" t="s">
        <v>1</v>
      </c>
      <c r="D87" t="s">
        <v>1</v>
      </c>
      <c r="E87" t="s">
        <v>1</v>
      </c>
    </row>
    <row r="88" spans="1:5" x14ac:dyDescent="0.25">
      <c r="A88" t="s">
        <v>174</v>
      </c>
      <c r="B88" t="s">
        <v>175</v>
      </c>
      <c r="C88" t="s">
        <v>1</v>
      </c>
      <c r="D88" t="s">
        <v>1</v>
      </c>
      <c r="E88" t="s">
        <v>1</v>
      </c>
    </row>
    <row r="89" spans="1:5" x14ac:dyDescent="0.25">
      <c r="A89" t="s">
        <v>176</v>
      </c>
      <c r="B89" t="s">
        <v>177</v>
      </c>
      <c r="C89">
        <v>6.18</v>
      </c>
      <c r="D89">
        <v>7.6</v>
      </c>
      <c r="E89">
        <v>6.65</v>
      </c>
    </row>
    <row r="90" spans="1:5" x14ac:dyDescent="0.25">
      <c r="A90" t="s">
        <v>178</v>
      </c>
      <c r="B90" t="s">
        <v>179</v>
      </c>
      <c r="C90" t="s">
        <v>1</v>
      </c>
      <c r="D90" t="s">
        <v>1</v>
      </c>
      <c r="E90" t="s">
        <v>1</v>
      </c>
    </row>
    <row r="91" spans="1:5" x14ac:dyDescent="0.25">
      <c r="A91" t="s">
        <v>180</v>
      </c>
      <c r="B91" t="s">
        <v>181</v>
      </c>
      <c r="C91" t="s">
        <v>1</v>
      </c>
      <c r="D91" t="s">
        <v>1</v>
      </c>
      <c r="E91" t="s">
        <v>1</v>
      </c>
    </row>
    <row r="92" spans="1:5" x14ac:dyDescent="0.25">
      <c r="A92" t="s">
        <v>182</v>
      </c>
      <c r="B92" t="s">
        <v>183</v>
      </c>
      <c r="C92" t="s">
        <v>1</v>
      </c>
      <c r="D92" t="s">
        <v>1</v>
      </c>
      <c r="E92" t="s">
        <v>1</v>
      </c>
    </row>
    <row r="93" spans="1:5" x14ac:dyDescent="0.25">
      <c r="A93" t="s">
        <v>184</v>
      </c>
      <c r="B93" t="s">
        <v>185</v>
      </c>
      <c r="C93" t="s">
        <v>1</v>
      </c>
      <c r="D93" t="s">
        <v>1</v>
      </c>
      <c r="E93" t="s">
        <v>1</v>
      </c>
    </row>
    <row r="94" spans="1:5" x14ac:dyDescent="0.25">
      <c r="A94" t="s">
        <v>186</v>
      </c>
      <c r="B94" t="s">
        <v>187</v>
      </c>
      <c r="C94" t="s">
        <v>1</v>
      </c>
      <c r="D94" t="s">
        <v>1</v>
      </c>
      <c r="E94" t="s">
        <v>1</v>
      </c>
    </row>
    <row r="95" spans="1:5" x14ac:dyDescent="0.25">
      <c r="A95" t="s">
        <v>188</v>
      </c>
      <c r="B95" t="s">
        <v>189</v>
      </c>
      <c r="C95" t="s">
        <v>1</v>
      </c>
      <c r="D95" t="s">
        <v>1</v>
      </c>
      <c r="E95" t="s">
        <v>1</v>
      </c>
    </row>
    <row r="96" spans="1:5" x14ac:dyDescent="0.25">
      <c r="A96" t="s">
        <v>190</v>
      </c>
      <c r="B96" t="s">
        <v>191</v>
      </c>
      <c r="C96" t="s">
        <v>1</v>
      </c>
      <c r="D96" t="s">
        <v>1</v>
      </c>
      <c r="E96" t="s">
        <v>1</v>
      </c>
    </row>
    <row r="97" spans="1:5" x14ac:dyDescent="0.25">
      <c r="A97" t="s">
        <v>192</v>
      </c>
      <c r="B97" t="s">
        <v>193</v>
      </c>
      <c r="C97" t="s">
        <v>1</v>
      </c>
      <c r="D97" t="s">
        <v>1</v>
      </c>
      <c r="E97" t="s">
        <v>1</v>
      </c>
    </row>
    <row r="98" spans="1:5" x14ac:dyDescent="0.25">
      <c r="A98" t="s">
        <v>194</v>
      </c>
      <c r="B98" t="s">
        <v>195</v>
      </c>
      <c r="C98" t="s">
        <v>1</v>
      </c>
      <c r="D98" t="s">
        <v>1</v>
      </c>
      <c r="E98" t="s">
        <v>1</v>
      </c>
    </row>
    <row r="99" spans="1:5" x14ac:dyDescent="0.25">
      <c r="A99" t="s">
        <v>196</v>
      </c>
      <c r="B99" t="s">
        <v>197</v>
      </c>
      <c r="C99" t="s">
        <v>1</v>
      </c>
      <c r="D99" t="s">
        <v>1</v>
      </c>
      <c r="E99" t="s">
        <v>1</v>
      </c>
    </row>
    <row r="100" spans="1:5" x14ac:dyDescent="0.25">
      <c r="A100" t="s">
        <v>198</v>
      </c>
      <c r="B100" t="s">
        <v>199</v>
      </c>
      <c r="C100" t="s">
        <v>1</v>
      </c>
      <c r="D100" t="s">
        <v>1</v>
      </c>
      <c r="E100" t="s">
        <v>1</v>
      </c>
    </row>
    <row r="101" spans="1:5" x14ac:dyDescent="0.25">
      <c r="A101" t="s">
        <v>200</v>
      </c>
      <c r="B101" t="s">
        <v>201</v>
      </c>
      <c r="C101" t="s">
        <v>1</v>
      </c>
      <c r="D101" t="s">
        <v>1</v>
      </c>
      <c r="E101" t="s">
        <v>1</v>
      </c>
    </row>
    <row r="102" spans="1:5" x14ac:dyDescent="0.25">
      <c r="A102" t="s">
        <v>202</v>
      </c>
      <c r="B102" t="s">
        <v>203</v>
      </c>
      <c r="C102">
        <v>2.19</v>
      </c>
      <c r="D102">
        <v>2.81</v>
      </c>
      <c r="E102">
        <v>2.19</v>
      </c>
    </row>
    <row r="103" spans="1:5" x14ac:dyDescent="0.25">
      <c r="A103" t="s">
        <v>204</v>
      </c>
      <c r="B103" t="s">
        <v>205</v>
      </c>
      <c r="C103" t="s">
        <v>1</v>
      </c>
      <c r="D103" t="s">
        <v>1</v>
      </c>
      <c r="E103" t="s">
        <v>1</v>
      </c>
    </row>
    <row r="104" spans="1:5" x14ac:dyDescent="0.25">
      <c r="A104" t="s">
        <v>206</v>
      </c>
      <c r="B104" t="s">
        <v>207</v>
      </c>
      <c r="C104">
        <v>6.52</v>
      </c>
      <c r="D104">
        <v>7.44</v>
      </c>
      <c r="E104">
        <v>6.29</v>
      </c>
    </row>
    <row r="105" spans="1:5" x14ac:dyDescent="0.25">
      <c r="A105" t="s">
        <v>208</v>
      </c>
      <c r="B105" t="s">
        <v>209</v>
      </c>
      <c r="C105" t="s">
        <v>1</v>
      </c>
      <c r="D105" t="s">
        <v>1</v>
      </c>
      <c r="E105" t="s">
        <v>1</v>
      </c>
    </row>
    <row r="106" spans="1:5" x14ac:dyDescent="0.25">
      <c r="A106" t="s">
        <v>210</v>
      </c>
      <c r="B106" t="s">
        <v>211</v>
      </c>
      <c r="C106" t="s">
        <v>1</v>
      </c>
      <c r="D106" t="s">
        <v>1</v>
      </c>
      <c r="E106" t="s">
        <v>1</v>
      </c>
    </row>
    <row r="107" spans="1:5" x14ac:dyDescent="0.25">
      <c r="A107" t="s">
        <v>212</v>
      </c>
      <c r="B107" t="s">
        <v>213</v>
      </c>
      <c r="C107" t="s">
        <v>1</v>
      </c>
      <c r="D107" t="s">
        <v>1</v>
      </c>
      <c r="E107" t="s">
        <v>1</v>
      </c>
    </row>
    <row r="108" spans="1:5" x14ac:dyDescent="0.25">
      <c r="A108" t="s">
        <v>214</v>
      </c>
      <c r="B108" t="s">
        <v>215</v>
      </c>
      <c r="C108" t="s">
        <v>1</v>
      </c>
      <c r="D108" t="s">
        <v>1</v>
      </c>
      <c r="E108" t="s">
        <v>1</v>
      </c>
    </row>
    <row r="109" spans="1:5" x14ac:dyDescent="0.25">
      <c r="A109" t="s">
        <v>216</v>
      </c>
      <c r="B109" t="s">
        <v>217</v>
      </c>
      <c r="C109" t="s">
        <v>1</v>
      </c>
      <c r="D109" t="s">
        <v>1</v>
      </c>
      <c r="E109" t="s">
        <v>1</v>
      </c>
    </row>
    <row r="110" spans="1:5" x14ac:dyDescent="0.25">
      <c r="A110" t="s">
        <v>218</v>
      </c>
      <c r="B110" t="s">
        <v>219</v>
      </c>
      <c r="C110" t="s">
        <v>1</v>
      </c>
      <c r="D110" t="s">
        <v>1</v>
      </c>
      <c r="E110" t="s">
        <v>1</v>
      </c>
    </row>
    <row r="111" spans="1:5" x14ac:dyDescent="0.25">
      <c r="A111" t="s">
        <v>220</v>
      </c>
      <c r="B111" t="s">
        <v>221</v>
      </c>
      <c r="C111" t="s">
        <v>1</v>
      </c>
      <c r="D111" t="s">
        <v>1</v>
      </c>
      <c r="E111" t="s">
        <v>1</v>
      </c>
    </row>
    <row r="112" spans="1:5" x14ac:dyDescent="0.25">
      <c r="A112" t="s">
        <v>222</v>
      </c>
      <c r="B112" t="s">
        <v>223</v>
      </c>
      <c r="C112" t="s">
        <v>1</v>
      </c>
      <c r="D112" t="s">
        <v>1</v>
      </c>
      <c r="E112" t="s">
        <v>1</v>
      </c>
    </row>
    <row r="113" spans="1:5" x14ac:dyDescent="0.25">
      <c r="A113" t="s">
        <v>224</v>
      </c>
      <c r="B113" t="s">
        <v>225</v>
      </c>
      <c r="C113" t="s">
        <v>1</v>
      </c>
      <c r="D113" t="s">
        <v>1</v>
      </c>
      <c r="E113" t="s">
        <v>1</v>
      </c>
    </row>
    <row r="114" spans="1:5" x14ac:dyDescent="0.25">
      <c r="A114" t="s">
        <v>226</v>
      </c>
      <c r="B114" t="s">
        <v>227</v>
      </c>
      <c r="C114" t="s">
        <v>1</v>
      </c>
      <c r="D114" t="s">
        <v>1</v>
      </c>
      <c r="E114" t="s">
        <v>1</v>
      </c>
    </row>
    <row r="115" spans="1:5" x14ac:dyDescent="0.25">
      <c r="A115" t="s">
        <v>228</v>
      </c>
      <c r="B115" t="s">
        <v>229</v>
      </c>
      <c r="C115" t="s">
        <v>1</v>
      </c>
      <c r="D115" t="s">
        <v>1</v>
      </c>
      <c r="E115" t="s">
        <v>1</v>
      </c>
    </row>
    <row r="116" spans="1:5" x14ac:dyDescent="0.25">
      <c r="A116" t="s">
        <v>230</v>
      </c>
      <c r="B116" t="s">
        <v>231</v>
      </c>
      <c r="C116" t="s">
        <v>1</v>
      </c>
      <c r="D116" t="s">
        <v>1</v>
      </c>
      <c r="E116" t="s">
        <v>1</v>
      </c>
    </row>
    <row r="117" spans="1:5" x14ac:dyDescent="0.25">
      <c r="A117" t="s">
        <v>232</v>
      </c>
      <c r="B117" t="s">
        <v>233</v>
      </c>
      <c r="C117" t="s">
        <v>1</v>
      </c>
      <c r="D117" t="s">
        <v>1</v>
      </c>
      <c r="E117" t="s">
        <v>1</v>
      </c>
    </row>
    <row r="118" spans="1:5" x14ac:dyDescent="0.25">
      <c r="A118" t="s">
        <v>234</v>
      </c>
      <c r="B118" t="s">
        <v>235</v>
      </c>
      <c r="C118" t="s">
        <v>1</v>
      </c>
      <c r="D118" t="s">
        <v>1</v>
      </c>
      <c r="E118" t="s">
        <v>1</v>
      </c>
    </row>
    <row r="119" spans="1:5" x14ac:dyDescent="0.25">
      <c r="A119" t="s">
        <v>236</v>
      </c>
      <c r="B119" t="s">
        <v>237</v>
      </c>
      <c r="C119" t="s">
        <v>1</v>
      </c>
      <c r="D119" t="s">
        <v>1</v>
      </c>
      <c r="E119" t="s">
        <v>1</v>
      </c>
    </row>
    <row r="120" spans="1:5" x14ac:dyDescent="0.25">
      <c r="A120" t="s">
        <v>238</v>
      </c>
      <c r="B120" t="s">
        <v>239</v>
      </c>
      <c r="C120">
        <v>8.56</v>
      </c>
      <c r="D120">
        <v>8.06</v>
      </c>
      <c r="E120">
        <v>10.47</v>
      </c>
    </row>
    <row r="121" spans="1:5" x14ac:dyDescent="0.25">
      <c r="A121" t="s">
        <v>240</v>
      </c>
      <c r="B121" t="s">
        <v>241</v>
      </c>
      <c r="C121" t="s">
        <v>1</v>
      </c>
      <c r="D121" t="s">
        <v>1</v>
      </c>
      <c r="E121" t="s">
        <v>1</v>
      </c>
    </row>
    <row r="122" spans="1:5" x14ac:dyDescent="0.25">
      <c r="A122" t="s">
        <v>242</v>
      </c>
      <c r="B122" t="s">
        <v>243</v>
      </c>
      <c r="C122" t="s">
        <v>1</v>
      </c>
      <c r="D122" t="s">
        <v>1</v>
      </c>
      <c r="E122" t="s">
        <v>1</v>
      </c>
    </row>
    <row r="123" spans="1:5" x14ac:dyDescent="0.25">
      <c r="A123" t="s">
        <v>244</v>
      </c>
      <c r="B123" t="s">
        <v>245</v>
      </c>
      <c r="C123">
        <v>29.01</v>
      </c>
      <c r="D123">
        <v>5.34</v>
      </c>
      <c r="E123">
        <v>4.29</v>
      </c>
    </row>
    <row r="124" spans="1:5" x14ac:dyDescent="0.25">
      <c r="A124" t="s">
        <v>246</v>
      </c>
      <c r="B124" t="s">
        <v>247</v>
      </c>
      <c r="C124">
        <v>1.8</v>
      </c>
      <c r="D124">
        <v>3.92</v>
      </c>
      <c r="E124">
        <v>3.28</v>
      </c>
    </row>
    <row r="125" spans="1:5" x14ac:dyDescent="0.25">
      <c r="A125" t="s">
        <v>248</v>
      </c>
      <c r="B125" t="s">
        <v>249</v>
      </c>
      <c r="C125">
        <v>3.06</v>
      </c>
      <c r="D125">
        <v>2.1800000000000002</v>
      </c>
      <c r="E125">
        <v>2.73</v>
      </c>
    </row>
    <row r="126" spans="1:5" x14ac:dyDescent="0.25">
      <c r="A126" t="s">
        <v>250</v>
      </c>
      <c r="B126" t="s">
        <v>251</v>
      </c>
      <c r="C126" t="s">
        <v>1</v>
      </c>
      <c r="D126" t="s">
        <v>1</v>
      </c>
      <c r="E126" t="s">
        <v>1</v>
      </c>
    </row>
    <row r="127" spans="1:5" x14ac:dyDescent="0.25">
      <c r="A127" t="s">
        <v>252</v>
      </c>
      <c r="B127" t="s">
        <v>253</v>
      </c>
      <c r="C127">
        <v>1.56</v>
      </c>
      <c r="D127">
        <v>1.41</v>
      </c>
      <c r="E127">
        <v>2.35</v>
      </c>
    </row>
    <row r="128" spans="1:5" x14ac:dyDescent="0.25">
      <c r="A128" t="s">
        <v>254</v>
      </c>
      <c r="B128" t="s">
        <v>255</v>
      </c>
      <c r="C128">
        <v>7.38</v>
      </c>
      <c r="D128">
        <v>9.75</v>
      </c>
      <c r="E128">
        <v>7.12</v>
      </c>
    </row>
    <row r="129" spans="1:5" x14ac:dyDescent="0.25">
      <c r="A129" t="s">
        <v>256</v>
      </c>
      <c r="B129" t="s">
        <v>257</v>
      </c>
      <c r="C129" t="s">
        <v>1</v>
      </c>
      <c r="D129" t="s">
        <v>1</v>
      </c>
      <c r="E129" t="s">
        <v>1</v>
      </c>
    </row>
    <row r="130" spans="1:5" x14ac:dyDescent="0.25">
      <c r="A130" t="s">
        <v>258</v>
      </c>
      <c r="B130" t="s">
        <v>259</v>
      </c>
      <c r="C130" t="s">
        <v>1</v>
      </c>
      <c r="D130" t="s">
        <v>1</v>
      </c>
      <c r="E130" t="s">
        <v>1</v>
      </c>
    </row>
    <row r="131" spans="1:5" x14ac:dyDescent="0.25">
      <c r="A131" t="s">
        <v>260</v>
      </c>
      <c r="B131" t="s">
        <v>261</v>
      </c>
      <c r="C131" t="s">
        <v>1</v>
      </c>
      <c r="D131" t="s">
        <v>1</v>
      </c>
      <c r="E131" t="s">
        <v>1</v>
      </c>
    </row>
    <row r="132" spans="1:5" x14ac:dyDescent="0.25">
      <c r="A132" t="s">
        <v>262</v>
      </c>
      <c r="B132" t="s">
        <v>263</v>
      </c>
      <c r="C132">
        <v>4.71</v>
      </c>
      <c r="D132">
        <v>5.95</v>
      </c>
      <c r="E132">
        <v>3.4</v>
      </c>
    </row>
    <row r="133" spans="1:5" x14ac:dyDescent="0.25">
      <c r="A133" t="s">
        <v>264</v>
      </c>
      <c r="B133" t="s">
        <v>265</v>
      </c>
      <c r="C133">
        <v>2.0299999999999998</v>
      </c>
      <c r="D133">
        <v>1.83</v>
      </c>
      <c r="E133">
        <v>1.42</v>
      </c>
    </row>
    <row r="134" spans="1:5" x14ac:dyDescent="0.25">
      <c r="A134" t="s">
        <v>266</v>
      </c>
      <c r="B134" t="s">
        <v>267</v>
      </c>
      <c r="C134" t="s">
        <v>1</v>
      </c>
      <c r="D134" t="s">
        <v>1</v>
      </c>
      <c r="E134" t="s">
        <v>1</v>
      </c>
    </row>
    <row r="135" spans="1:5" x14ac:dyDescent="0.25">
      <c r="A135" t="s">
        <v>268</v>
      </c>
      <c r="B135" t="s">
        <v>269</v>
      </c>
      <c r="C135" t="s">
        <v>1</v>
      </c>
      <c r="D135" t="s">
        <v>1</v>
      </c>
      <c r="E135" t="s">
        <v>1</v>
      </c>
    </row>
    <row r="136" spans="1:5" x14ac:dyDescent="0.25">
      <c r="A136" t="s">
        <v>270</v>
      </c>
      <c r="B136" t="s">
        <v>271</v>
      </c>
      <c r="C136" t="s">
        <v>1</v>
      </c>
      <c r="D136" t="s">
        <v>1</v>
      </c>
      <c r="E136" t="s">
        <v>1</v>
      </c>
    </row>
    <row r="137" spans="1:5" x14ac:dyDescent="0.25">
      <c r="A137" t="s">
        <v>272</v>
      </c>
      <c r="B137" t="s">
        <v>273</v>
      </c>
      <c r="C137">
        <v>2.91</v>
      </c>
      <c r="D137">
        <v>2.2999999999999998</v>
      </c>
      <c r="E137">
        <v>1.99</v>
      </c>
    </row>
    <row r="138" spans="1:5" x14ac:dyDescent="0.25">
      <c r="A138" t="s">
        <v>274</v>
      </c>
      <c r="B138" t="s">
        <v>275</v>
      </c>
      <c r="C138">
        <v>0.31</v>
      </c>
      <c r="D138">
        <v>0.23</v>
      </c>
      <c r="E138">
        <v>0.69</v>
      </c>
    </row>
    <row r="139" spans="1:5" x14ac:dyDescent="0.25">
      <c r="A139" t="s">
        <v>276</v>
      </c>
      <c r="B139" t="s">
        <v>277</v>
      </c>
      <c r="C139" t="s">
        <v>1</v>
      </c>
      <c r="D139" t="s">
        <v>1</v>
      </c>
      <c r="E139" t="s">
        <v>1</v>
      </c>
    </row>
    <row r="140" spans="1:5" x14ac:dyDescent="0.25">
      <c r="A140" t="s">
        <v>278</v>
      </c>
      <c r="B140" t="s">
        <v>279</v>
      </c>
      <c r="C140" t="s">
        <v>1</v>
      </c>
      <c r="D140" t="s">
        <v>1</v>
      </c>
      <c r="E140" t="s">
        <v>1</v>
      </c>
    </row>
    <row r="141" spans="1:5" x14ac:dyDescent="0.25">
      <c r="A141" t="s">
        <v>280</v>
      </c>
      <c r="B141" t="s">
        <v>281</v>
      </c>
      <c r="C141" t="s">
        <v>1</v>
      </c>
      <c r="D141" t="s">
        <v>1</v>
      </c>
      <c r="E141" t="s">
        <v>1</v>
      </c>
    </row>
    <row r="142" spans="1:5" x14ac:dyDescent="0.25">
      <c r="A142" t="s">
        <v>282</v>
      </c>
      <c r="B142" t="s">
        <v>283</v>
      </c>
      <c r="C142" t="s">
        <v>1</v>
      </c>
      <c r="D142" t="s">
        <v>1</v>
      </c>
      <c r="E142" t="s">
        <v>1</v>
      </c>
    </row>
    <row r="143" spans="1:5" x14ac:dyDescent="0.25">
      <c r="A143" t="s">
        <v>284</v>
      </c>
      <c r="B143" t="s">
        <v>285</v>
      </c>
      <c r="C143" t="s">
        <v>1</v>
      </c>
      <c r="D143" t="s">
        <v>1</v>
      </c>
      <c r="E143" t="s">
        <v>1</v>
      </c>
    </row>
    <row r="144" spans="1:5" x14ac:dyDescent="0.25">
      <c r="A144" t="s">
        <v>286</v>
      </c>
      <c r="B144" t="s">
        <v>287</v>
      </c>
      <c r="C144" t="s">
        <v>1</v>
      </c>
      <c r="D144" t="s">
        <v>1</v>
      </c>
      <c r="E144" t="s">
        <v>1</v>
      </c>
    </row>
    <row r="145" spans="1:5" x14ac:dyDescent="0.25">
      <c r="A145" t="s">
        <v>288</v>
      </c>
      <c r="B145" t="s">
        <v>289</v>
      </c>
      <c r="C145">
        <v>5.07</v>
      </c>
      <c r="D145">
        <v>2.91</v>
      </c>
      <c r="E145">
        <v>3.02</v>
      </c>
    </row>
    <row r="146" spans="1:5" x14ac:dyDescent="0.25">
      <c r="A146" t="s">
        <v>290</v>
      </c>
      <c r="B146" t="s">
        <v>291</v>
      </c>
      <c r="C146" t="s">
        <v>1</v>
      </c>
      <c r="D146" t="s">
        <v>1</v>
      </c>
      <c r="E146" t="s">
        <v>1</v>
      </c>
    </row>
    <row r="147" spans="1:5" x14ac:dyDescent="0.25">
      <c r="A147" t="s">
        <v>292</v>
      </c>
      <c r="B147" t="s">
        <v>293</v>
      </c>
      <c r="C147" t="s">
        <v>1</v>
      </c>
      <c r="D147" t="s">
        <v>1</v>
      </c>
      <c r="E147" t="s">
        <v>1</v>
      </c>
    </row>
    <row r="148" spans="1:5" x14ac:dyDescent="0.25">
      <c r="A148" t="s">
        <v>294</v>
      </c>
      <c r="B148" t="s">
        <v>295</v>
      </c>
      <c r="C148">
        <v>1.32</v>
      </c>
      <c r="D148" t="s">
        <v>1</v>
      </c>
      <c r="E148" t="s">
        <v>1</v>
      </c>
    </row>
    <row r="149" spans="1:5" x14ac:dyDescent="0.25">
      <c r="A149" t="s">
        <v>296</v>
      </c>
      <c r="B149" t="s">
        <v>297</v>
      </c>
      <c r="C149" t="s">
        <v>1</v>
      </c>
      <c r="D149" t="s">
        <v>1</v>
      </c>
      <c r="E149" t="s">
        <v>1</v>
      </c>
    </row>
    <row r="150" spans="1:5" x14ac:dyDescent="0.25">
      <c r="A150" t="s">
        <v>298</v>
      </c>
      <c r="B150" t="s">
        <v>299</v>
      </c>
      <c r="C150" t="s">
        <v>1</v>
      </c>
      <c r="D150" t="s">
        <v>1</v>
      </c>
      <c r="E150" t="s">
        <v>1</v>
      </c>
    </row>
    <row r="151" spans="1:5" x14ac:dyDescent="0.25">
      <c r="A151" t="s">
        <v>300</v>
      </c>
      <c r="B151" t="s">
        <v>301</v>
      </c>
      <c r="C151" t="s">
        <v>1</v>
      </c>
      <c r="D151" t="s">
        <v>1</v>
      </c>
      <c r="E151" t="s">
        <v>1</v>
      </c>
    </row>
    <row r="152" spans="1:5" x14ac:dyDescent="0.25">
      <c r="A152" t="s">
        <v>302</v>
      </c>
      <c r="B152" t="s">
        <v>303</v>
      </c>
      <c r="C152" t="s">
        <v>1</v>
      </c>
      <c r="D152" t="s">
        <v>1</v>
      </c>
      <c r="E152" t="s">
        <v>1</v>
      </c>
    </row>
    <row r="153" spans="1:5" x14ac:dyDescent="0.25">
      <c r="A153" t="s">
        <v>304</v>
      </c>
      <c r="B153" t="s">
        <v>305</v>
      </c>
      <c r="C153" t="s">
        <v>1</v>
      </c>
      <c r="D153" t="s">
        <v>1</v>
      </c>
      <c r="E153" t="s">
        <v>1</v>
      </c>
    </row>
    <row r="154" spans="1:5" x14ac:dyDescent="0.25">
      <c r="A154" t="s">
        <v>306</v>
      </c>
      <c r="B154" t="s">
        <v>307</v>
      </c>
      <c r="C154">
        <v>0.74</v>
      </c>
      <c r="D154">
        <v>0.74</v>
      </c>
      <c r="E154">
        <v>0.32</v>
      </c>
    </row>
    <row r="155" spans="1:5" x14ac:dyDescent="0.25">
      <c r="A155" t="s">
        <v>308</v>
      </c>
      <c r="B155" t="s">
        <v>309</v>
      </c>
      <c r="C155" t="s">
        <v>1</v>
      </c>
      <c r="D155" t="s">
        <v>1</v>
      </c>
      <c r="E155" t="s">
        <v>1</v>
      </c>
    </row>
    <row r="156" spans="1:5" x14ac:dyDescent="0.25">
      <c r="A156" t="s">
        <v>310</v>
      </c>
      <c r="B156" t="s">
        <v>311</v>
      </c>
      <c r="C156" t="s">
        <v>1</v>
      </c>
      <c r="D156" t="s">
        <v>1</v>
      </c>
      <c r="E156" t="s">
        <v>1</v>
      </c>
    </row>
    <row r="157" spans="1:5" x14ac:dyDescent="0.25">
      <c r="A157" t="s">
        <v>312</v>
      </c>
      <c r="B157" t="s">
        <v>313</v>
      </c>
      <c r="C157">
        <v>1.8</v>
      </c>
      <c r="D157">
        <v>1.27</v>
      </c>
      <c r="E157" t="s">
        <v>1</v>
      </c>
    </row>
    <row r="158" spans="1:5" x14ac:dyDescent="0.25">
      <c r="A158" t="s">
        <v>314</v>
      </c>
      <c r="B158" t="s">
        <v>315</v>
      </c>
      <c r="C158" t="s">
        <v>1</v>
      </c>
      <c r="D158" t="s">
        <v>1</v>
      </c>
      <c r="E158" t="s">
        <v>1</v>
      </c>
    </row>
    <row r="159" spans="1:5" x14ac:dyDescent="0.25">
      <c r="A159" t="s">
        <v>316</v>
      </c>
      <c r="B159" t="s">
        <v>317</v>
      </c>
      <c r="C159" t="s">
        <v>1</v>
      </c>
      <c r="D159" t="s">
        <v>1</v>
      </c>
      <c r="E159" t="s">
        <v>1</v>
      </c>
    </row>
    <row r="160" spans="1:5" x14ac:dyDescent="0.25">
      <c r="A160" t="s">
        <v>318</v>
      </c>
      <c r="B160" t="s">
        <v>319</v>
      </c>
      <c r="C160" t="s">
        <v>1</v>
      </c>
      <c r="D160" t="s">
        <v>1</v>
      </c>
      <c r="E160" t="s">
        <v>1</v>
      </c>
    </row>
    <row r="161" spans="1:5" x14ac:dyDescent="0.25">
      <c r="A161" t="s">
        <v>320</v>
      </c>
      <c r="B161" t="s">
        <v>321</v>
      </c>
      <c r="C161" t="s">
        <v>1</v>
      </c>
      <c r="D161" t="s">
        <v>1</v>
      </c>
      <c r="E161" t="s">
        <v>1</v>
      </c>
    </row>
    <row r="162" spans="1:5" x14ac:dyDescent="0.25">
      <c r="A162" t="s">
        <v>322</v>
      </c>
      <c r="B162" t="s">
        <v>323</v>
      </c>
      <c r="C162" t="s">
        <v>1</v>
      </c>
      <c r="D162" t="s">
        <v>1</v>
      </c>
      <c r="E162" t="s">
        <v>1</v>
      </c>
    </row>
    <row r="163" spans="1:5" x14ac:dyDescent="0.25">
      <c r="A163" t="s">
        <v>324</v>
      </c>
      <c r="B163" t="s">
        <v>325</v>
      </c>
      <c r="C163" t="s">
        <v>1</v>
      </c>
      <c r="D163" t="s">
        <v>1</v>
      </c>
      <c r="E163" t="s">
        <v>1</v>
      </c>
    </row>
    <row r="164" spans="1:5" x14ac:dyDescent="0.25">
      <c r="A164" t="s">
        <v>326</v>
      </c>
      <c r="B164" t="s">
        <v>327</v>
      </c>
      <c r="C164" t="s">
        <v>1</v>
      </c>
      <c r="D164" t="s">
        <v>1</v>
      </c>
      <c r="E164" t="s">
        <v>1</v>
      </c>
    </row>
    <row r="165" spans="1:5" x14ac:dyDescent="0.25">
      <c r="A165" t="s">
        <v>328</v>
      </c>
      <c r="B165" t="s">
        <v>329</v>
      </c>
      <c r="C165" t="s">
        <v>1</v>
      </c>
      <c r="D165" t="s">
        <v>1</v>
      </c>
      <c r="E165" t="s">
        <v>1</v>
      </c>
    </row>
    <row r="166" spans="1:5" x14ac:dyDescent="0.25">
      <c r="A166" t="s">
        <v>330</v>
      </c>
      <c r="B166" t="s">
        <v>331</v>
      </c>
      <c r="C166">
        <v>2.92</v>
      </c>
      <c r="D166">
        <v>3.36</v>
      </c>
      <c r="E166">
        <v>5.57</v>
      </c>
    </row>
    <row r="167" spans="1:5" x14ac:dyDescent="0.25">
      <c r="A167" t="s">
        <v>332</v>
      </c>
      <c r="B167" t="s">
        <v>333</v>
      </c>
      <c r="C167" t="s">
        <v>1</v>
      </c>
      <c r="D167" t="s">
        <v>1</v>
      </c>
      <c r="E167" t="s">
        <v>1</v>
      </c>
    </row>
    <row r="168" spans="1:5" x14ac:dyDescent="0.25">
      <c r="A168" t="s">
        <v>334</v>
      </c>
      <c r="B168" t="s">
        <v>335</v>
      </c>
      <c r="C168" t="s">
        <v>1</v>
      </c>
      <c r="D168" t="s">
        <v>1</v>
      </c>
      <c r="E168" t="s">
        <v>1</v>
      </c>
    </row>
    <row r="169" spans="1:5" x14ac:dyDescent="0.25">
      <c r="A169" t="s">
        <v>336</v>
      </c>
      <c r="B169" t="s">
        <v>337</v>
      </c>
      <c r="C169">
        <v>0.59</v>
      </c>
      <c r="D169">
        <v>0.46</v>
      </c>
      <c r="E169">
        <v>0.33</v>
      </c>
    </row>
    <row r="170" spans="1:5" x14ac:dyDescent="0.25">
      <c r="A170" t="s">
        <v>338</v>
      </c>
      <c r="B170" t="s">
        <v>339</v>
      </c>
      <c r="C170" t="s">
        <v>1</v>
      </c>
      <c r="D170" t="s">
        <v>1</v>
      </c>
      <c r="E170" t="s">
        <v>1</v>
      </c>
    </row>
    <row r="171" spans="1:5" x14ac:dyDescent="0.25">
      <c r="A171" t="s">
        <v>340</v>
      </c>
      <c r="B171" t="s">
        <v>341</v>
      </c>
      <c r="C171" t="s">
        <v>1</v>
      </c>
      <c r="D171" t="s">
        <v>1</v>
      </c>
      <c r="E171" t="s">
        <v>1</v>
      </c>
    </row>
    <row r="172" spans="1:5" x14ac:dyDescent="0.25">
      <c r="A172" t="s">
        <v>342</v>
      </c>
      <c r="B172" t="s">
        <v>343</v>
      </c>
      <c r="C172" t="s">
        <v>1</v>
      </c>
      <c r="D172" t="s">
        <v>1</v>
      </c>
      <c r="E172" t="s">
        <v>1</v>
      </c>
    </row>
    <row r="173" spans="1:5" x14ac:dyDescent="0.25">
      <c r="A173" t="s">
        <v>344</v>
      </c>
      <c r="B173" t="s">
        <v>345</v>
      </c>
      <c r="C173" t="s">
        <v>1</v>
      </c>
      <c r="D173" t="s">
        <v>1</v>
      </c>
      <c r="E173" t="s">
        <v>1</v>
      </c>
    </row>
    <row r="174" spans="1:5" x14ac:dyDescent="0.25">
      <c r="A174" t="s">
        <v>346</v>
      </c>
      <c r="B174" t="s">
        <v>347</v>
      </c>
      <c r="C174">
        <v>10.09</v>
      </c>
      <c r="D174">
        <v>10.79</v>
      </c>
      <c r="E174">
        <v>8.42</v>
      </c>
    </row>
    <row r="175" spans="1:5" x14ac:dyDescent="0.25">
      <c r="A175" t="s">
        <v>348</v>
      </c>
      <c r="B175" t="s">
        <v>349</v>
      </c>
      <c r="C175">
        <v>2.5299999999999998</v>
      </c>
      <c r="D175">
        <v>3.35</v>
      </c>
      <c r="E175" t="s">
        <v>1</v>
      </c>
    </row>
    <row r="176" spans="1:5" x14ac:dyDescent="0.25">
      <c r="A176" t="s">
        <v>350</v>
      </c>
      <c r="B176" t="s">
        <v>351</v>
      </c>
      <c r="C176" t="s">
        <v>1</v>
      </c>
      <c r="D176" t="s">
        <v>1</v>
      </c>
      <c r="E176" t="s">
        <v>1</v>
      </c>
    </row>
    <row r="177" spans="1:5" x14ac:dyDescent="0.25">
      <c r="A177" t="s">
        <v>352</v>
      </c>
      <c r="B177" t="s">
        <v>353</v>
      </c>
      <c r="C177">
        <v>2.67</v>
      </c>
      <c r="D177">
        <v>1.91</v>
      </c>
      <c r="E177">
        <v>1.72</v>
      </c>
    </row>
    <row r="178" spans="1:5" x14ac:dyDescent="0.25">
      <c r="A178" t="s">
        <v>354</v>
      </c>
      <c r="B178" t="s">
        <v>355</v>
      </c>
      <c r="C178" t="s">
        <v>1</v>
      </c>
      <c r="D178" t="s">
        <v>1</v>
      </c>
      <c r="E178" t="s">
        <v>1</v>
      </c>
    </row>
    <row r="179" spans="1:5" x14ac:dyDescent="0.25">
      <c r="A179" t="s">
        <v>356</v>
      </c>
      <c r="B179" t="s">
        <v>357</v>
      </c>
      <c r="C179" t="s">
        <v>1</v>
      </c>
      <c r="D179" t="s">
        <v>1</v>
      </c>
      <c r="E179" t="s">
        <v>1</v>
      </c>
    </row>
    <row r="180" spans="1:5" x14ac:dyDescent="0.25">
      <c r="A180" t="s">
        <v>358</v>
      </c>
      <c r="B180" t="s">
        <v>359</v>
      </c>
      <c r="C180" t="s">
        <v>1</v>
      </c>
      <c r="D180" t="s">
        <v>1</v>
      </c>
      <c r="E180" t="s">
        <v>1</v>
      </c>
    </row>
    <row r="181" spans="1:5" x14ac:dyDescent="0.25">
      <c r="A181" t="s">
        <v>360</v>
      </c>
      <c r="B181" t="s">
        <v>361</v>
      </c>
      <c r="C181">
        <v>0.34</v>
      </c>
      <c r="D181" t="s">
        <v>1</v>
      </c>
      <c r="E181" t="s">
        <v>1</v>
      </c>
    </row>
    <row r="182" spans="1:5" x14ac:dyDescent="0.25">
      <c r="A182" t="s">
        <v>362</v>
      </c>
      <c r="B182" t="s">
        <v>363</v>
      </c>
      <c r="C182" t="s">
        <v>1</v>
      </c>
      <c r="D182" t="s">
        <v>1</v>
      </c>
      <c r="E182" t="s">
        <v>1</v>
      </c>
    </row>
    <row r="183" spans="1:5" x14ac:dyDescent="0.25">
      <c r="A183" t="s">
        <v>364</v>
      </c>
      <c r="B183" t="s">
        <v>365</v>
      </c>
      <c r="C183">
        <v>6.34</v>
      </c>
      <c r="D183">
        <v>3.67</v>
      </c>
      <c r="E183">
        <v>2.66</v>
      </c>
    </row>
    <row r="184" spans="1:5" x14ac:dyDescent="0.25">
      <c r="A184" t="s">
        <v>366</v>
      </c>
      <c r="B184" t="s">
        <v>367</v>
      </c>
      <c r="C184" t="s">
        <v>1</v>
      </c>
      <c r="D184" t="s">
        <v>1</v>
      </c>
      <c r="E184" t="s">
        <v>1</v>
      </c>
    </row>
    <row r="185" spans="1:5" x14ac:dyDescent="0.25">
      <c r="A185" t="s">
        <v>368</v>
      </c>
      <c r="B185" t="s">
        <v>369</v>
      </c>
      <c r="C185" t="s">
        <v>1</v>
      </c>
      <c r="D185" t="s">
        <v>1</v>
      </c>
      <c r="E185" t="s">
        <v>1</v>
      </c>
    </row>
    <row r="186" spans="1:5" x14ac:dyDescent="0.25">
      <c r="A186" t="s">
        <v>370</v>
      </c>
      <c r="B186" t="s">
        <v>371</v>
      </c>
      <c r="C186">
        <v>1.39</v>
      </c>
      <c r="D186">
        <v>1</v>
      </c>
      <c r="E186" t="s">
        <v>1</v>
      </c>
    </row>
    <row r="187" spans="1:5" x14ac:dyDescent="0.25">
      <c r="A187" t="s">
        <v>372</v>
      </c>
      <c r="B187" t="s">
        <v>373</v>
      </c>
      <c r="C187" t="s">
        <v>1</v>
      </c>
      <c r="D187" t="s">
        <v>1</v>
      </c>
      <c r="E187" t="s">
        <v>1</v>
      </c>
    </row>
    <row r="188" spans="1:5" x14ac:dyDescent="0.25">
      <c r="A188" t="s">
        <v>374</v>
      </c>
      <c r="B188" t="s">
        <v>375</v>
      </c>
      <c r="C188" t="s">
        <v>1</v>
      </c>
      <c r="D188" t="s">
        <v>1</v>
      </c>
      <c r="E188" t="s">
        <v>1</v>
      </c>
    </row>
    <row r="189" spans="1:5" x14ac:dyDescent="0.25">
      <c r="A189" t="s">
        <v>376</v>
      </c>
      <c r="B189" t="s">
        <v>377</v>
      </c>
      <c r="C189" t="s">
        <v>1</v>
      </c>
      <c r="D189" t="s">
        <v>1</v>
      </c>
      <c r="E189" t="s">
        <v>1</v>
      </c>
    </row>
    <row r="190" spans="1:5" x14ac:dyDescent="0.25">
      <c r="C190" s="14">
        <f>AVERAGE(C2:C189)</f>
        <v>6.3706521739130428</v>
      </c>
      <c r="D190" s="14">
        <f t="shared" ref="D190" si="1">AVERAGE(D2:D189)</f>
        <v>5.8631818181818183</v>
      </c>
      <c r="E190" s="14">
        <f>AVERAGE(E2:E189)</f>
        <v>5.0999999999999988</v>
      </c>
    </row>
  </sheetData>
  <autoFilter ref="A1:K6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topLeftCell="B1" workbookViewId="0">
      <selection activeCell="I7" sqref="I6:I7"/>
    </sheetView>
  </sheetViews>
  <sheetFormatPr defaultRowHeight="15" x14ac:dyDescent="0.25"/>
  <cols>
    <col min="2" max="2" width="29.7109375" customWidth="1"/>
  </cols>
  <sheetData>
    <row r="2" spans="2:16" x14ac:dyDescent="0.25">
      <c r="C2" t="s">
        <v>392</v>
      </c>
      <c r="D2" t="s">
        <v>390</v>
      </c>
      <c r="E2" t="s">
        <v>393</v>
      </c>
      <c r="F2" t="s">
        <v>410</v>
      </c>
    </row>
    <row r="3" spans="2:16" x14ac:dyDescent="0.25">
      <c r="C3" t="s">
        <v>0</v>
      </c>
      <c r="D3" t="s">
        <v>0</v>
      </c>
      <c r="E3" t="s">
        <v>0</v>
      </c>
      <c r="F3" t="s">
        <v>0</v>
      </c>
    </row>
    <row r="4" spans="2:16" x14ac:dyDescent="0.25">
      <c r="C4" t="s">
        <v>392</v>
      </c>
      <c r="D4" t="s">
        <v>390</v>
      </c>
      <c r="E4" t="s">
        <v>393</v>
      </c>
      <c r="F4" t="s">
        <v>410</v>
      </c>
    </row>
    <row r="5" spans="2:16" ht="15.75" x14ac:dyDescent="0.25">
      <c r="B5" s="16" t="s">
        <v>169</v>
      </c>
      <c r="C5" s="17">
        <v>11</v>
      </c>
      <c r="D5" s="17">
        <v>8</v>
      </c>
      <c r="E5" s="17">
        <v>9</v>
      </c>
      <c r="F5" s="17" t="s">
        <v>397</v>
      </c>
      <c r="K5" t="s">
        <v>409</v>
      </c>
    </row>
    <row r="6" spans="2:16" ht="15.75" x14ac:dyDescent="0.25">
      <c r="B6" s="10" t="s">
        <v>77</v>
      </c>
      <c r="C6" s="18">
        <v>15</v>
      </c>
      <c r="D6" s="18">
        <v>19</v>
      </c>
      <c r="E6" s="18">
        <v>8</v>
      </c>
      <c r="F6" s="18" t="s">
        <v>397</v>
      </c>
    </row>
    <row r="7" spans="2:16" ht="15.75" x14ac:dyDescent="0.25">
      <c r="B7" s="10" t="s">
        <v>265</v>
      </c>
      <c r="C7" s="18">
        <v>20</v>
      </c>
      <c r="D7" s="18">
        <v>18</v>
      </c>
      <c r="E7" s="18">
        <v>14</v>
      </c>
      <c r="F7" s="18" t="s">
        <v>397</v>
      </c>
      <c r="L7" t="s">
        <v>392</v>
      </c>
      <c r="M7" t="s">
        <v>390</v>
      </c>
      <c r="N7" t="s">
        <v>393</v>
      </c>
      <c r="O7" t="s">
        <v>403</v>
      </c>
      <c r="P7" t="s">
        <v>398</v>
      </c>
    </row>
    <row r="8" spans="2:16" ht="15.75" x14ac:dyDescent="0.25">
      <c r="B8" s="10" t="s">
        <v>353</v>
      </c>
      <c r="C8" s="18">
        <v>28</v>
      </c>
      <c r="D8" s="18">
        <v>20</v>
      </c>
      <c r="E8" s="18">
        <v>18</v>
      </c>
      <c r="F8" s="18" t="s">
        <v>397</v>
      </c>
      <c r="K8" t="s">
        <v>436</v>
      </c>
      <c r="L8" s="14">
        <f>C10</f>
        <v>27</v>
      </c>
      <c r="M8" s="14">
        <f>D10</f>
        <v>28.4</v>
      </c>
      <c r="N8" s="14">
        <f>E10</f>
        <v>18.600000000000001</v>
      </c>
      <c r="O8" s="14">
        <v>0</v>
      </c>
    </row>
    <row r="9" spans="2:16" ht="15.75" x14ac:dyDescent="0.25">
      <c r="B9" s="10" t="s">
        <v>263</v>
      </c>
      <c r="C9" s="18">
        <v>61</v>
      </c>
      <c r="D9" s="18">
        <v>77</v>
      </c>
      <c r="E9" s="18">
        <v>44</v>
      </c>
      <c r="F9" s="18" t="s">
        <v>397</v>
      </c>
      <c r="K9" t="s">
        <v>391</v>
      </c>
      <c r="L9">
        <v>11</v>
      </c>
      <c r="M9">
        <v>8</v>
      </c>
      <c r="N9">
        <v>9</v>
      </c>
      <c r="O9">
        <v>0</v>
      </c>
    </row>
    <row r="10" spans="2:16" x14ac:dyDescent="0.25">
      <c r="C10">
        <f>AVERAGE(C5:C9)</f>
        <v>27</v>
      </c>
      <c r="D10">
        <f>AVERAGE(D5:D9)</f>
        <v>28.4</v>
      </c>
      <c r="E10">
        <f>AVERAGE(E5:E9)</f>
        <v>18.600000000000001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B12" sqref="B12"/>
    </sheetView>
  </sheetViews>
  <sheetFormatPr defaultRowHeight="15" x14ac:dyDescent="0.25"/>
  <cols>
    <col min="2" max="6" width="21.7109375" customWidth="1"/>
  </cols>
  <sheetData>
    <row r="1" spans="1:12" x14ac:dyDescent="0.25">
      <c r="C1" t="s">
        <v>392</v>
      </c>
      <c r="D1" t="s">
        <v>390</v>
      </c>
      <c r="E1" t="s">
        <v>393</v>
      </c>
    </row>
    <row r="2" spans="1:12" x14ac:dyDescent="0.25">
      <c r="A2" t="s">
        <v>168</v>
      </c>
      <c r="B2" t="s">
        <v>169</v>
      </c>
      <c r="C2">
        <v>0.92</v>
      </c>
      <c r="D2">
        <v>0.67</v>
      </c>
      <c r="E2">
        <v>0.75</v>
      </c>
      <c r="H2" t="s">
        <v>411</v>
      </c>
    </row>
    <row r="3" spans="1:12" x14ac:dyDescent="0.25">
      <c r="A3" t="s">
        <v>76</v>
      </c>
      <c r="B3" t="s">
        <v>77</v>
      </c>
      <c r="C3">
        <v>1.33</v>
      </c>
      <c r="D3">
        <v>1.69</v>
      </c>
      <c r="E3">
        <v>0.71</v>
      </c>
    </row>
    <row r="4" spans="1:12" x14ac:dyDescent="0.25">
      <c r="A4" t="s">
        <v>264</v>
      </c>
      <c r="B4" t="s">
        <v>265</v>
      </c>
      <c r="C4">
        <v>2.0299999999999998</v>
      </c>
      <c r="D4">
        <v>1.83</v>
      </c>
      <c r="E4">
        <v>1.42</v>
      </c>
      <c r="I4" t="s">
        <v>392</v>
      </c>
      <c r="J4" t="s">
        <v>390</v>
      </c>
      <c r="K4" t="s">
        <v>393</v>
      </c>
    </row>
    <row r="5" spans="1:12" x14ac:dyDescent="0.25">
      <c r="A5" t="s">
        <v>352</v>
      </c>
      <c r="B5" t="s">
        <v>353</v>
      </c>
      <c r="C5">
        <v>2.67</v>
      </c>
      <c r="D5">
        <v>1.91</v>
      </c>
      <c r="E5">
        <v>1.72</v>
      </c>
      <c r="H5" t="s">
        <v>435</v>
      </c>
      <c r="I5" s="14">
        <f>C10</f>
        <v>2.3319999999999999</v>
      </c>
      <c r="J5" s="14">
        <f>D10</f>
        <v>2.41</v>
      </c>
      <c r="K5" s="14">
        <f>E10</f>
        <v>1.6</v>
      </c>
      <c r="L5" s="14"/>
    </row>
    <row r="6" spans="1:12" x14ac:dyDescent="0.25">
      <c r="A6" t="s">
        <v>262</v>
      </c>
      <c r="B6" t="s">
        <v>263</v>
      </c>
      <c r="C6">
        <v>4.71</v>
      </c>
      <c r="D6">
        <v>5.95</v>
      </c>
      <c r="E6">
        <v>3.4</v>
      </c>
      <c r="H6" t="s">
        <v>391</v>
      </c>
      <c r="I6">
        <v>0.92</v>
      </c>
      <c r="J6">
        <v>0.67</v>
      </c>
      <c r="K6">
        <v>0.75</v>
      </c>
    </row>
    <row r="7" spans="1:12" x14ac:dyDescent="0.25">
      <c r="A7" t="s">
        <v>78</v>
      </c>
      <c r="B7" t="s">
        <v>79</v>
      </c>
      <c r="C7" t="s">
        <v>1</v>
      </c>
      <c r="D7" t="s">
        <v>1</v>
      </c>
      <c r="E7" t="s">
        <v>1</v>
      </c>
    </row>
    <row r="8" spans="1:12" x14ac:dyDescent="0.25">
      <c r="A8" t="s">
        <v>260</v>
      </c>
      <c r="B8" t="s">
        <v>261</v>
      </c>
      <c r="C8" t="s">
        <v>1</v>
      </c>
      <c r="D8" t="s">
        <v>1</v>
      </c>
      <c r="E8" t="s">
        <v>1</v>
      </c>
    </row>
    <row r="9" spans="1:12" x14ac:dyDescent="0.25">
      <c r="A9" t="s">
        <v>354</v>
      </c>
      <c r="B9" t="s">
        <v>355</v>
      </c>
      <c r="C9" t="s">
        <v>1</v>
      </c>
      <c r="D9" t="s">
        <v>1</v>
      </c>
      <c r="E9" t="s">
        <v>1</v>
      </c>
    </row>
    <row r="10" spans="1:12" x14ac:dyDescent="0.25">
      <c r="C10">
        <f>AVERAGE(C2:C6)</f>
        <v>2.3319999999999999</v>
      </c>
      <c r="D10">
        <f>AVERAGE(D2:D6)</f>
        <v>2.41</v>
      </c>
      <c r="E10">
        <f>AVERAGE(E2:E6)</f>
        <v>1.6</v>
      </c>
    </row>
    <row r="62" spans="6:6" x14ac:dyDescent="0.25">
      <c r="F62" t="e">
        <f t="shared" ref="F62" si="0">AVERAGE(F2:F61)</f>
        <v>#DIV/0!</v>
      </c>
    </row>
  </sheetData>
  <autoFilter ref="A1:K61">
    <sortState ref="A2:K61">
      <sortCondition ref="C1:C61"/>
    </sortState>
  </autoFilter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Formal Complaints</vt:lpstr>
      <vt:lpstr>FC per 10,000</vt:lpstr>
      <vt:lpstr>Staffordshire</vt:lpstr>
      <vt:lpstr>CIPFA FG</vt:lpstr>
      <vt:lpstr>Bar- formal complaints</vt:lpstr>
      <vt:lpstr>Bar -per 10,000</vt:lpstr>
      <vt:lpstr>Bar -Staffs</vt:lpstr>
      <vt:lpstr>Bar -Staffs 10k</vt:lpstr>
      <vt:lpstr>Bar- CIPFA</vt:lpstr>
      <vt:lpstr>Bar CIPFA per 10k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Ebberley</dc:creator>
  <cp:lastModifiedBy>Andrea Davies</cp:lastModifiedBy>
  <dcterms:created xsi:type="dcterms:W3CDTF">2019-07-25T09:36:06Z</dcterms:created>
  <dcterms:modified xsi:type="dcterms:W3CDTF">2020-08-05T16:28:49Z</dcterms:modified>
</cp:coreProperties>
</file>